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8180" windowHeight="8220" activeTab="2"/>
  </bookViews>
  <sheets>
    <sheet name="SPORT" sheetId="1" r:id="rId1"/>
    <sheet name="FUN A" sheetId="2" r:id="rId2"/>
    <sheet name="FUN B" sheetId="3" r:id="rId3"/>
  </sheets>
  <definedNames>
    <definedName name="_xlfn.BAHTTEXT" hidden="1">#NAME?</definedName>
    <definedName name="_xlnm.Print_Area" localSheetId="1">'FUN A'!$A$1:$CV$100</definedName>
    <definedName name="_xlnm.Print_Area" localSheetId="2">'FUN B'!$A$1:$DA$77</definedName>
    <definedName name="_xlnm.Print_Area" localSheetId="0">'SPORT'!$A$1:$CZ$55</definedName>
  </definedNames>
  <calcPr fullCalcOnLoad="1"/>
</workbook>
</file>

<file path=xl/comments1.xml><?xml version="1.0" encoding="utf-8"?>
<comments xmlns="http://schemas.openxmlformats.org/spreadsheetml/2006/main">
  <authors>
    <author>Татьяна</author>
  </authors>
  <commentList>
    <comment ref="V15" authorId="0">
      <text>
        <r>
          <rPr>
            <b/>
            <sz val="9"/>
            <rFont val="Tahoma"/>
            <family val="2"/>
          </rPr>
          <t xml:space="preserve">Помощь на дороге
</t>
        </r>
        <r>
          <rPr>
            <sz val="9"/>
            <rFont val="Tahoma"/>
            <family val="2"/>
          </rPr>
          <t xml:space="preserve">
</t>
        </r>
      </text>
    </comment>
    <comment ref="AF43" authorId="0">
      <text>
        <r>
          <rPr>
            <b/>
            <sz val="9"/>
            <rFont val="Tahoma"/>
            <family val="2"/>
          </rPr>
          <t xml:space="preserve">Не информативный трек
</t>
        </r>
        <r>
          <rPr>
            <sz val="9"/>
            <rFont val="Tahoma"/>
            <family val="2"/>
          </rPr>
          <t xml:space="preserve">
</t>
        </r>
      </text>
    </comment>
    <comment ref="AF41" authorId="0">
      <text>
        <r>
          <rPr>
            <b/>
            <sz val="9"/>
            <rFont val="Tahoma"/>
            <family val="2"/>
          </rPr>
          <t>Не информативный трек</t>
        </r>
        <r>
          <rPr>
            <sz val="9"/>
            <rFont val="Tahoma"/>
            <family val="2"/>
          </rPr>
          <t xml:space="preserve">
</t>
        </r>
      </text>
    </comment>
    <comment ref="AF47" authorId="0">
      <text>
        <r>
          <rPr>
            <b/>
            <sz val="9"/>
            <rFont val="Tahoma"/>
            <family val="2"/>
          </rPr>
          <t xml:space="preserve">Не информативный трек
</t>
        </r>
        <r>
          <rPr>
            <sz val="9"/>
            <rFont val="Tahoma"/>
            <family val="2"/>
          </rPr>
          <t xml:space="preserve">
</t>
        </r>
      </text>
    </comment>
    <comment ref="AF49" authorId="0">
      <text>
        <r>
          <rPr>
            <b/>
            <sz val="9"/>
            <rFont val="Tahoma"/>
            <family val="2"/>
          </rPr>
          <t>Не информативный трек</t>
        </r>
        <r>
          <rPr>
            <sz val="9"/>
            <rFont val="Tahoma"/>
            <family val="2"/>
          </rPr>
          <t xml:space="preserve">
</t>
        </r>
      </text>
    </comment>
    <comment ref="AF44" authorId="0">
      <text>
        <r>
          <rPr>
            <b/>
            <sz val="9"/>
            <rFont val="Tahoma"/>
            <family val="2"/>
          </rPr>
          <t>Не информативный трек</t>
        </r>
        <r>
          <rPr>
            <sz val="9"/>
            <rFont val="Tahoma"/>
            <family val="2"/>
          </rPr>
          <t xml:space="preserve">
</t>
        </r>
      </text>
    </comment>
    <comment ref="AF45" authorId="0">
      <text>
        <r>
          <rPr>
            <b/>
            <sz val="9"/>
            <rFont val="Tahoma"/>
            <family val="2"/>
          </rPr>
          <t>Не информативный трек</t>
        </r>
        <r>
          <rPr>
            <sz val="9"/>
            <rFont val="Tahoma"/>
            <family val="2"/>
          </rPr>
          <t xml:space="preserve">
</t>
        </r>
      </text>
    </comment>
    <comment ref="AF40" authorId="0">
      <text>
        <r>
          <rPr>
            <b/>
            <sz val="9"/>
            <rFont val="Tahoma"/>
            <family val="2"/>
          </rPr>
          <t>Не информативный трек</t>
        </r>
        <r>
          <rPr>
            <sz val="9"/>
            <rFont val="Tahoma"/>
            <family val="2"/>
          </rPr>
          <t xml:space="preserve">
</t>
        </r>
      </text>
    </comment>
    <comment ref="AF48" authorId="0">
      <text>
        <r>
          <rPr>
            <b/>
            <sz val="9"/>
            <rFont val="Tahoma"/>
            <family val="2"/>
          </rPr>
          <t>Превышение скорости</t>
        </r>
        <r>
          <rPr>
            <sz val="9"/>
            <rFont val="Tahoma"/>
            <family val="2"/>
          </rPr>
          <t xml:space="preserve">
</t>
        </r>
      </text>
    </comment>
    <comment ref="AF50" authorId="0">
      <text>
        <r>
          <rPr>
            <b/>
            <sz val="9"/>
            <rFont val="Tahoma"/>
            <family val="2"/>
          </rPr>
          <t>Нет трека</t>
        </r>
        <r>
          <rPr>
            <sz val="9"/>
            <rFont val="Tahoma"/>
            <family val="2"/>
          </rPr>
          <t xml:space="preserve">
</t>
        </r>
      </text>
    </comment>
    <comment ref="AF42" authorId="0">
      <text>
        <r>
          <rPr>
            <b/>
            <sz val="9"/>
            <rFont val="Tahoma"/>
            <family val="2"/>
          </rPr>
          <t>Нет трека</t>
        </r>
        <r>
          <rPr>
            <sz val="9"/>
            <rFont val="Tahoma"/>
            <family val="2"/>
          </rPr>
          <t xml:space="preserve">
</t>
        </r>
      </text>
    </comment>
    <comment ref="AF53" authorId="0">
      <text>
        <r>
          <rPr>
            <b/>
            <sz val="9"/>
            <rFont val="Tahoma"/>
            <family val="2"/>
          </rPr>
          <t>Нет трека</t>
        </r>
        <r>
          <rPr>
            <sz val="9"/>
            <rFont val="Tahoma"/>
            <family val="2"/>
          </rPr>
          <t xml:space="preserve">
</t>
        </r>
      </text>
    </comment>
    <comment ref="AF46" authorId="0">
      <text>
        <r>
          <rPr>
            <b/>
            <sz val="9"/>
            <rFont val="Tahoma"/>
            <family val="2"/>
          </rPr>
          <t>Нет трека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Татьяна</author>
  </authors>
  <commentList>
    <comment ref="AC87" authorId="0">
      <text>
        <r>
          <rPr>
            <b/>
            <sz val="9"/>
            <rFont val="Tahoma"/>
            <family val="2"/>
          </rPr>
          <t>Не информативный трек</t>
        </r>
        <r>
          <rPr>
            <sz val="9"/>
            <rFont val="Tahoma"/>
            <family val="2"/>
          </rPr>
          <t xml:space="preserve">
</t>
        </r>
      </text>
    </comment>
    <comment ref="AC84" authorId="0">
      <text>
        <r>
          <rPr>
            <b/>
            <sz val="9"/>
            <rFont val="Tahoma"/>
            <family val="2"/>
          </rPr>
          <t xml:space="preserve">Не информативный трек
</t>
        </r>
        <r>
          <rPr>
            <sz val="9"/>
            <rFont val="Tahoma"/>
            <family val="2"/>
          </rPr>
          <t xml:space="preserve">
</t>
        </r>
      </text>
    </comment>
    <comment ref="AC83" authorId="0">
      <text>
        <r>
          <rPr>
            <b/>
            <sz val="9"/>
            <rFont val="Tahoma"/>
            <family val="2"/>
          </rPr>
          <t xml:space="preserve">Не информативный трек
</t>
        </r>
        <r>
          <rPr>
            <sz val="9"/>
            <rFont val="Tahoma"/>
            <family val="2"/>
          </rPr>
          <t xml:space="preserve">
</t>
        </r>
      </text>
    </comment>
    <comment ref="AC86" authorId="0">
      <text>
        <r>
          <rPr>
            <b/>
            <sz val="9"/>
            <rFont val="Tahoma"/>
            <family val="2"/>
          </rPr>
          <t xml:space="preserve">Не информативный трек
</t>
        </r>
        <r>
          <rPr>
            <sz val="9"/>
            <rFont val="Tahoma"/>
            <family val="2"/>
          </rPr>
          <t xml:space="preserve">
</t>
        </r>
      </text>
    </comment>
    <comment ref="AC95" authorId="0">
      <text>
        <r>
          <rPr>
            <b/>
            <sz val="9"/>
            <rFont val="Tahoma"/>
            <family val="2"/>
          </rPr>
          <t xml:space="preserve">Не информативный трек
</t>
        </r>
        <r>
          <rPr>
            <sz val="9"/>
            <rFont val="Tahoma"/>
            <family val="2"/>
          </rPr>
          <t xml:space="preserve">
</t>
        </r>
      </text>
    </comment>
    <comment ref="AC81" authorId="0">
      <text>
        <r>
          <rPr>
            <b/>
            <sz val="9"/>
            <rFont val="Tahoma"/>
            <family val="2"/>
          </rPr>
          <t xml:space="preserve">Не информативный трек
</t>
        </r>
        <r>
          <rPr>
            <sz val="9"/>
            <rFont val="Tahoma"/>
            <family val="2"/>
          </rPr>
          <t xml:space="preserve">
</t>
        </r>
      </text>
    </comment>
    <comment ref="AC79" authorId="0">
      <text>
        <r>
          <rPr>
            <b/>
            <sz val="9"/>
            <rFont val="Tahoma"/>
            <family val="2"/>
          </rPr>
          <t xml:space="preserve">Не информативный трек
</t>
        </r>
        <r>
          <rPr>
            <sz val="9"/>
            <rFont val="Tahoma"/>
            <family val="2"/>
          </rPr>
          <t xml:space="preserve">
</t>
        </r>
      </text>
    </comment>
    <comment ref="AC93" authorId="0">
      <text>
        <r>
          <rPr>
            <b/>
            <sz val="9"/>
            <rFont val="Tahoma"/>
            <family val="2"/>
          </rPr>
          <t xml:space="preserve">Не информативный трек
</t>
        </r>
        <r>
          <rPr>
            <sz val="9"/>
            <rFont val="Tahoma"/>
            <family val="2"/>
          </rPr>
          <t xml:space="preserve">
</t>
        </r>
      </text>
    </comment>
    <comment ref="AC77" authorId="0">
      <text>
        <r>
          <rPr>
            <b/>
            <sz val="9"/>
            <rFont val="Tahoma"/>
            <family val="2"/>
          </rPr>
          <t xml:space="preserve">Не информативный трек
</t>
        </r>
        <r>
          <rPr>
            <sz val="9"/>
            <rFont val="Tahoma"/>
            <family val="2"/>
          </rPr>
          <t xml:space="preserve">
</t>
        </r>
      </text>
    </comment>
    <comment ref="AC90" authorId="0">
      <text>
        <r>
          <rPr>
            <b/>
            <sz val="9"/>
            <rFont val="Tahoma"/>
            <family val="2"/>
          </rPr>
          <t xml:space="preserve">Не информативный трек
</t>
        </r>
        <r>
          <rPr>
            <sz val="9"/>
            <rFont val="Tahoma"/>
            <family val="2"/>
          </rPr>
          <t xml:space="preserve">
</t>
        </r>
      </text>
    </comment>
    <comment ref="AC98" authorId="0">
      <text>
        <r>
          <rPr>
            <b/>
            <sz val="9"/>
            <rFont val="Tahoma"/>
            <family val="2"/>
          </rPr>
          <t xml:space="preserve">Не информативный трек
</t>
        </r>
        <r>
          <rPr>
            <sz val="9"/>
            <rFont val="Tahoma"/>
            <family val="2"/>
          </rPr>
          <t xml:space="preserve">
</t>
        </r>
      </text>
    </comment>
    <comment ref="AC88" authorId="0">
      <text>
        <r>
          <rPr>
            <b/>
            <sz val="9"/>
            <rFont val="Tahoma"/>
            <family val="2"/>
          </rPr>
          <t xml:space="preserve">Не информативный трек
</t>
        </r>
        <r>
          <rPr>
            <sz val="9"/>
            <rFont val="Tahoma"/>
            <family val="2"/>
          </rPr>
          <t xml:space="preserve">
</t>
        </r>
      </text>
    </comment>
    <comment ref="AC82" authorId="0">
      <text>
        <r>
          <rPr>
            <b/>
            <sz val="9"/>
            <rFont val="Tahoma"/>
            <family val="2"/>
          </rPr>
          <t xml:space="preserve">Не информативный трек
</t>
        </r>
        <r>
          <rPr>
            <sz val="9"/>
            <rFont val="Tahoma"/>
            <family val="2"/>
          </rPr>
          <t xml:space="preserve">
</t>
        </r>
      </text>
    </comment>
    <comment ref="AC80" authorId="0">
      <text>
        <r>
          <rPr>
            <b/>
            <sz val="9"/>
            <rFont val="Tahoma"/>
            <family val="2"/>
          </rPr>
          <t xml:space="preserve">Не информативный трек
</t>
        </r>
        <r>
          <rPr>
            <sz val="9"/>
            <rFont val="Tahoma"/>
            <family val="2"/>
          </rPr>
          <t xml:space="preserve">
</t>
        </r>
      </text>
    </comment>
    <comment ref="AC85" authorId="0">
      <text>
        <r>
          <rPr>
            <b/>
            <sz val="9"/>
            <rFont val="Tahoma"/>
            <family val="2"/>
          </rPr>
          <t xml:space="preserve">Не информативный трек
</t>
        </r>
        <r>
          <rPr>
            <sz val="9"/>
            <rFont val="Tahoma"/>
            <family val="2"/>
          </rPr>
          <t xml:space="preserve">
</t>
        </r>
      </text>
    </comment>
    <comment ref="AC91" authorId="0">
      <text>
        <r>
          <rPr>
            <b/>
            <sz val="9"/>
            <rFont val="Tahoma"/>
            <family val="2"/>
          </rPr>
          <t xml:space="preserve">Не информативный трек
</t>
        </r>
        <r>
          <rPr>
            <sz val="9"/>
            <rFont val="Tahoma"/>
            <family val="2"/>
          </rPr>
          <t xml:space="preserve">
</t>
        </r>
      </text>
    </comment>
    <comment ref="AC100" authorId="0">
      <text>
        <r>
          <rPr>
            <b/>
            <sz val="9"/>
            <rFont val="Tahoma"/>
            <family val="2"/>
          </rPr>
          <t xml:space="preserve">Не информативный трек
</t>
        </r>
        <r>
          <rPr>
            <sz val="9"/>
            <rFont val="Tahoma"/>
            <family val="2"/>
          </rPr>
          <t xml:space="preserve">
</t>
        </r>
      </text>
    </comment>
    <comment ref="AC78" authorId="0">
      <text>
        <r>
          <rPr>
            <b/>
            <sz val="9"/>
            <rFont val="Tahoma"/>
            <family val="2"/>
          </rPr>
          <t>Нет трека</t>
        </r>
        <r>
          <rPr>
            <sz val="9"/>
            <rFont val="Tahoma"/>
            <family val="2"/>
          </rPr>
          <t xml:space="preserve">
</t>
        </r>
      </text>
    </comment>
    <comment ref="AC92" authorId="0">
      <text>
        <r>
          <rPr>
            <b/>
            <sz val="9"/>
            <rFont val="Tahoma"/>
            <family val="2"/>
          </rPr>
          <t>Нет трека</t>
        </r>
        <r>
          <rPr>
            <sz val="9"/>
            <rFont val="Tahoma"/>
            <family val="2"/>
          </rPr>
          <t xml:space="preserve">
</t>
        </r>
      </text>
    </comment>
    <comment ref="AC94" authorId="0">
      <text>
        <r>
          <rPr>
            <b/>
            <sz val="9"/>
            <rFont val="Tahoma"/>
            <family val="2"/>
          </rPr>
          <t>Нет трека</t>
        </r>
        <r>
          <rPr>
            <sz val="9"/>
            <rFont val="Tahoma"/>
            <family val="2"/>
          </rPr>
          <t xml:space="preserve">
</t>
        </r>
      </text>
    </comment>
    <comment ref="AC99" authorId="0">
      <text>
        <r>
          <rPr>
            <b/>
            <sz val="9"/>
            <rFont val="Tahoma"/>
            <family val="2"/>
          </rPr>
          <t>Нет трека</t>
        </r>
        <r>
          <rPr>
            <sz val="9"/>
            <rFont val="Tahoma"/>
            <family val="2"/>
          </rPr>
          <t xml:space="preserve">
</t>
        </r>
      </text>
    </comment>
    <comment ref="AC89" authorId="0">
      <text>
        <r>
          <rPr>
            <b/>
            <sz val="9"/>
            <rFont val="Tahoma"/>
            <family val="2"/>
          </rPr>
          <t>Нет трека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Татьяна</author>
  </authors>
  <commentList>
    <comment ref="V25" authorId="0">
      <text>
        <r>
          <rPr>
            <b/>
            <sz val="9"/>
            <rFont val="Tahoma"/>
            <family val="2"/>
          </rPr>
          <t xml:space="preserve">Помощь на дороге
</t>
        </r>
        <r>
          <rPr>
            <sz val="9"/>
            <rFont val="Tahoma"/>
            <family val="2"/>
          </rPr>
          <t xml:space="preserve">
</t>
        </r>
      </text>
    </comment>
    <comment ref="AG26" authorId="0">
      <text>
        <r>
          <rPr>
            <b/>
            <sz val="9"/>
            <rFont val="Tahoma"/>
            <family val="2"/>
          </rPr>
          <t xml:space="preserve">КП 37
</t>
        </r>
        <r>
          <rPr>
            <sz val="9"/>
            <rFont val="Tahoma"/>
            <family val="2"/>
          </rPr>
          <t xml:space="preserve">
</t>
        </r>
      </text>
    </comment>
    <comment ref="V41" authorId="0">
      <text>
        <r>
          <rPr>
            <b/>
            <sz val="9"/>
            <rFont val="Tahoma"/>
            <family val="2"/>
          </rPr>
          <t>Веревочный парк</t>
        </r>
        <r>
          <rPr>
            <sz val="9"/>
            <rFont val="Tahoma"/>
            <family val="2"/>
          </rPr>
          <t xml:space="preserve">
</t>
        </r>
      </text>
    </comment>
    <comment ref="V37" authorId="0">
      <text>
        <r>
          <rPr>
            <b/>
            <sz val="9"/>
            <rFont val="Tahoma"/>
            <family val="2"/>
          </rPr>
          <t>Веревочный парк</t>
        </r>
        <r>
          <rPr>
            <sz val="9"/>
            <rFont val="Tahoma"/>
            <family val="2"/>
          </rPr>
          <t xml:space="preserve">
</t>
        </r>
      </text>
    </comment>
    <comment ref="V35" authorId="0">
      <text>
        <r>
          <rPr>
            <b/>
            <sz val="9"/>
            <rFont val="Tahoma"/>
            <family val="2"/>
          </rPr>
          <t>Веревочный парк</t>
        </r>
        <r>
          <rPr>
            <sz val="9"/>
            <rFont val="Tahoma"/>
            <family val="2"/>
          </rPr>
          <t xml:space="preserve">
</t>
        </r>
      </text>
    </comment>
    <comment ref="AH53" authorId="0">
      <text>
        <r>
          <rPr>
            <b/>
            <sz val="9"/>
            <rFont val="Tahoma"/>
            <family val="2"/>
          </rPr>
          <t>Не информативный трек</t>
        </r>
        <r>
          <rPr>
            <sz val="9"/>
            <rFont val="Tahoma"/>
            <family val="2"/>
          </rPr>
          <t xml:space="preserve">
</t>
        </r>
      </text>
    </comment>
    <comment ref="AH70" authorId="0">
      <text>
        <r>
          <rPr>
            <b/>
            <sz val="9"/>
            <rFont val="Tahoma"/>
            <family val="2"/>
          </rPr>
          <t>Не информативный трек</t>
        </r>
        <r>
          <rPr>
            <sz val="9"/>
            <rFont val="Tahoma"/>
            <family val="2"/>
          </rPr>
          <t xml:space="preserve">
</t>
        </r>
      </text>
    </comment>
    <comment ref="AH60" authorId="0">
      <text>
        <r>
          <rPr>
            <b/>
            <sz val="9"/>
            <rFont val="Tahoma"/>
            <family val="2"/>
          </rPr>
          <t>Не информативный трек</t>
        </r>
        <r>
          <rPr>
            <sz val="9"/>
            <rFont val="Tahoma"/>
            <family val="2"/>
          </rPr>
          <t xml:space="preserve">
</t>
        </r>
      </text>
    </comment>
    <comment ref="AH55" authorId="0">
      <text>
        <r>
          <rPr>
            <b/>
            <sz val="9"/>
            <rFont val="Tahoma"/>
            <family val="2"/>
          </rPr>
          <t>Не информативный трек</t>
        </r>
        <r>
          <rPr>
            <sz val="9"/>
            <rFont val="Tahoma"/>
            <family val="2"/>
          </rPr>
          <t xml:space="preserve">
</t>
        </r>
      </text>
    </comment>
    <comment ref="AH54" authorId="0">
      <text>
        <r>
          <rPr>
            <b/>
            <sz val="9"/>
            <rFont val="Tahoma"/>
            <family val="2"/>
          </rPr>
          <t>Не информативный трек</t>
        </r>
        <r>
          <rPr>
            <sz val="9"/>
            <rFont val="Tahoma"/>
            <family val="2"/>
          </rPr>
          <t xml:space="preserve">
</t>
        </r>
      </text>
    </comment>
    <comment ref="AH56" authorId="0">
      <text>
        <r>
          <rPr>
            <b/>
            <sz val="9"/>
            <rFont val="Tahoma"/>
            <family val="2"/>
          </rPr>
          <t>Не информативный трек</t>
        </r>
        <r>
          <rPr>
            <sz val="9"/>
            <rFont val="Tahoma"/>
            <family val="2"/>
          </rPr>
          <t xml:space="preserve">
</t>
        </r>
      </text>
    </comment>
    <comment ref="AH64" authorId="0">
      <text>
        <r>
          <rPr>
            <b/>
            <sz val="9"/>
            <rFont val="Tahoma"/>
            <family val="2"/>
          </rPr>
          <t>Не информативный трек</t>
        </r>
        <r>
          <rPr>
            <sz val="9"/>
            <rFont val="Tahoma"/>
            <family val="2"/>
          </rPr>
          <t xml:space="preserve">
</t>
        </r>
      </text>
    </comment>
    <comment ref="AH58" authorId="0">
      <text>
        <r>
          <rPr>
            <b/>
            <sz val="9"/>
            <rFont val="Tahoma"/>
            <family val="2"/>
          </rPr>
          <t>Не информативный трек</t>
        </r>
        <r>
          <rPr>
            <sz val="9"/>
            <rFont val="Tahoma"/>
            <family val="2"/>
          </rPr>
          <t xml:space="preserve">
</t>
        </r>
      </text>
    </comment>
    <comment ref="AH59" authorId="0">
      <text>
        <r>
          <rPr>
            <b/>
            <sz val="9"/>
            <rFont val="Tahoma"/>
            <family val="2"/>
          </rPr>
          <t>Не информативный трек</t>
        </r>
        <r>
          <rPr>
            <sz val="9"/>
            <rFont val="Tahoma"/>
            <family val="2"/>
          </rPr>
          <t xml:space="preserve">
</t>
        </r>
      </text>
    </comment>
    <comment ref="AH63" authorId="0">
      <text>
        <r>
          <rPr>
            <b/>
            <sz val="9"/>
            <rFont val="Tahoma"/>
            <family val="2"/>
          </rPr>
          <t>Не информативный трек</t>
        </r>
        <r>
          <rPr>
            <sz val="9"/>
            <rFont val="Tahoma"/>
            <family val="2"/>
          </rPr>
          <t xml:space="preserve">
</t>
        </r>
      </text>
    </comment>
    <comment ref="AH61" authorId="0">
      <text>
        <r>
          <rPr>
            <b/>
            <sz val="9"/>
            <rFont val="Tahoma"/>
            <family val="2"/>
          </rPr>
          <t>Не информативный трек</t>
        </r>
        <r>
          <rPr>
            <sz val="9"/>
            <rFont val="Tahoma"/>
            <family val="2"/>
          </rPr>
          <t xml:space="preserve">
</t>
        </r>
      </text>
    </comment>
    <comment ref="AH76" authorId="0">
      <text>
        <r>
          <rPr>
            <b/>
            <sz val="9"/>
            <rFont val="Tahoma"/>
            <family val="2"/>
          </rPr>
          <t>Не информативный трек</t>
        </r>
        <r>
          <rPr>
            <sz val="9"/>
            <rFont val="Tahoma"/>
            <family val="2"/>
          </rPr>
          <t xml:space="preserve">
</t>
        </r>
      </text>
    </comment>
    <comment ref="AH77" authorId="0">
      <text>
        <r>
          <rPr>
            <b/>
            <sz val="9"/>
            <rFont val="Tahoma"/>
            <family val="2"/>
          </rPr>
          <t>Не информативный трек</t>
        </r>
        <r>
          <rPr>
            <sz val="9"/>
            <rFont val="Tahoma"/>
            <family val="2"/>
          </rPr>
          <t xml:space="preserve">
</t>
        </r>
      </text>
    </comment>
    <comment ref="AH68" authorId="0">
      <text>
        <r>
          <rPr>
            <b/>
            <sz val="9"/>
            <rFont val="Tahoma"/>
            <family val="2"/>
          </rPr>
          <t>Нет трека</t>
        </r>
        <r>
          <rPr>
            <sz val="9"/>
            <rFont val="Tahoma"/>
            <family val="2"/>
          </rPr>
          <t xml:space="preserve">
</t>
        </r>
      </text>
    </comment>
    <comment ref="AH71" authorId="0">
      <text>
        <r>
          <rPr>
            <b/>
            <sz val="9"/>
            <rFont val="Tahoma"/>
            <family val="2"/>
          </rPr>
          <t>Нет трека</t>
        </r>
        <r>
          <rPr>
            <sz val="9"/>
            <rFont val="Tahoma"/>
            <family val="2"/>
          </rPr>
          <t xml:space="preserve">
</t>
        </r>
      </text>
    </comment>
    <comment ref="AH67" authorId="0">
      <text>
        <r>
          <rPr>
            <b/>
            <sz val="9"/>
            <rFont val="Tahoma"/>
            <family val="2"/>
          </rPr>
          <t>Нет трека</t>
        </r>
        <r>
          <rPr>
            <sz val="9"/>
            <rFont val="Tahoma"/>
            <family val="2"/>
          </rPr>
          <t xml:space="preserve">
</t>
        </r>
      </text>
    </comment>
    <comment ref="AH66" authorId="0">
      <text>
        <r>
          <rPr>
            <b/>
            <sz val="9"/>
            <rFont val="Tahoma"/>
            <family val="2"/>
          </rPr>
          <t>Нет трека</t>
        </r>
        <r>
          <rPr>
            <sz val="9"/>
            <rFont val="Tahoma"/>
            <family val="2"/>
          </rPr>
          <t xml:space="preserve">
</t>
        </r>
      </text>
    </comment>
    <comment ref="AH57" authorId="0">
      <text>
        <r>
          <rPr>
            <b/>
            <sz val="9"/>
            <rFont val="Tahoma"/>
            <family val="2"/>
          </rPr>
          <t>Нет трека</t>
        </r>
        <r>
          <rPr>
            <sz val="9"/>
            <rFont val="Tahoma"/>
            <family val="2"/>
          </rPr>
          <t xml:space="preserve">
</t>
        </r>
      </text>
    </comment>
    <comment ref="AH62" authorId="0">
      <text>
        <r>
          <rPr>
            <b/>
            <sz val="9"/>
            <rFont val="Tahoma"/>
            <family val="2"/>
          </rPr>
          <t>Нет трека</t>
        </r>
        <r>
          <rPr>
            <sz val="9"/>
            <rFont val="Tahoma"/>
            <family val="2"/>
          </rPr>
          <t xml:space="preserve">
</t>
        </r>
      </text>
    </comment>
    <comment ref="AH65" authorId="0">
      <text>
        <r>
          <rPr>
            <b/>
            <sz val="9"/>
            <rFont val="Tahoma"/>
            <family val="2"/>
          </rPr>
          <t>Нет трека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<sst xmlns="http://schemas.openxmlformats.org/spreadsheetml/2006/main" count="1036" uniqueCount="699">
  <si>
    <t>Дорога приключений</t>
  </si>
  <si>
    <t>1 : команда деревьев</t>
  </si>
  <si>
    <t>2 : КП</t>
  </si>
  <si>
    <t>3 : мост</t>
  </si>
  <si>
    <t>4 : фут-гольф</t>
  </si>
  <si>
    <t>5 : UF-пещеры</t>
  </si>
  <si>
    <t>6 : фигурка</t>
  </si>
  <si>
    <t>7 : КП</t>
  </si>
  <si>
    <t>9 : город мечты</t>
  </si>
  <si>
    <t>11 : КП</t>
  </si>
  <si>
    <t>12 : ГИБДД</t>
  </si>
  <si>
    <t>17 : стрельба</t>
  </si>
  <si>
    <t>18 : КП</t>
  </si>
  <si>
    <t>19 : шум</t>
  </si>
  <si>
    <t>22 : фут-гольф</t>
  </si>
  <si>
    <t>23 : КП</t>
  </si>
  <si>
    <t>24 : бинокли</t>
  </si>
  <si>
    <t>26 : катапульта</t>
  </si>
  <si>
    <t>27 : книги</t>
  </si>
  <si>
    <t>28 : КП</t>
  </si>
  <si>
    <t>29 : тачки/вилы</t>
  </si>
  <si>
    <t>30 : стрельба</t>
  </si>
  <si>
    <t>33 : переправа</t>
  </si>
  <si>
    <t>34 : команда деревьев</t>
  </si>
  <si>
    <t>36 : катапульта</t>
  </si>
  <si>
    <t>37 : фут-дартс</t>
  </si>
  <si>
    <t>38 : коптер</t>
  </si>
  <si>
    <t>39 : КП</t>
  </si>
  <si>
    <t>40 : буквы-гол</t>
  </si>
  <si>
    <t>Штраф, час -&gt;</t>
  </si>
  <si>
    <t>Бонус, мин -&gt;</t>
  </si>
  <si>
    <t>Коэффициент времени (-1) -&gt;</t>
  </si>
  <si>
    <t>Отсечка -&gt;</t>
  </si>
  <si>
    <t>SPORT</t>
  </si>
  <si>
    <t>ПРИХОД</t>
  </si>
  <si>
    <t>ОТСЕЧКА</t>
  </si>
  <si>
    <t>ВЫПОЛНЕН</t>
  </si>
  <si>
    <t>ОТМЕТКА</t>
  </si>
  <si>
    <t>ОШИБКА</t>
  </si>
  <si>
    <t>Катапульта ОК</t>
  </si>
  <si>
    <t>Яйцо
ОК</t>
  </si>
  <si>
    <t>Дети (фонтан)</t>
  </si>
  <si>
    <t>место</t>
  </si>
  <si>
    <t>Команда</t>
  </si>
  <si>
    <t>Номер</t>
  </si>
  <si>
    <t>Время факт</t>
  </si>
  <si>
    <t>Отсечки</t>
  </si>
  <si>
    <t>ТЭ х К</t>
  </si>
  <si>
    <t>Штраф ТЭ и КП, часов</t>
  </si>
  <si>
    <t>Штраф прев.КВ, минут</t>
  </si>
  <si>
    <t>Время</t>
  </si>
  <si>
    <t>Выворотни</t>
  </si>
  <si>
    <t>1</t>
  </si>
  <si>
    <t>08:08:15</t>
  </si>
  <si>
    <t>Слономышь</t>
  </si>
  <si>
    <t>2</t>
  </si>
  <si>
    <t>08:16:32</t>
  </si>
  <si>
    <t>Квази</t>
  </si>
  <si>
    <t>3</t>
  </si>
  <si>
    <t>07:51:23</t>
  </si>
  <si>
    <t>Jerry&amp;Ko</t>
  </si>
  <si>
    <t>4</t>
  </si>
  <si>
    <t>07:58:12</t>
  </si>
  <si>
    <t>Sex вчетвером</t>
  </si>
  <si>
    <t>5</t>
  </si>
  <si>
    <t>07:41:56</t>
  </si>
  <si>
    <t>Black Jackets</t>
  </si>
  <si>
    <t>6</t>
  </si>
  <si>
    <t>07:51:08</t>
  </si>
  <si>
    <t>Божья ворона</t>
  </si>
  <si>
    <t>7</t>
  </si>
  <si>
    <t>08:12:41</t>
  </si>
  <si>
    <t>Дети лейтенанта Шмидта</t>
  </si>
  <si>
    <t>8</t>
  </si>
  <si>
    <t>08:06:15</t>
  </si>
  <si>
    <t>О'лень!</t>
  </si>
  <si>
    <t>9</t>
  </si>
  <si>
    <t>08:18:39</t>
  </si>
  <si>
    <t>КУБА ДАЛЕКО!</t>
  </si>
  <si>
    <t>10</t>
  </si>
  <si>
    <t>07:52:54</t>
  </si>
  <si>
    <t>Drift</t>
  </si>
  <si>
    <t>11</t>
  </si>
  <si>
    <t>08:12:18</t>
  </si>
  <si>
    <t>Антилопа гну</t>
  </si>
  <si>
    <t>12</t>
  </si>
  <si>
    <t>07:35:35</t>
  </si>
  <si>
    <t>Бездорожный патруль</t>
  </si>
  <si>
    <t>13</t>
  </si>
  <si>
    <t>07:35:15</t>
  </si>
  <si>
    <t>Лысый кот</t>
  </si>
  <si>
    <t>14</t>
  </si>
  <si>
    <t>08:01:37</t>
  </si>
  <si>
    <t>Невский берег</t>
  </si>
  <si>
    <t>15</t>
  </si>
  <si>
    <t>07:56:29</t>
  </si>
  <si>
    <t>Veзde XodЪ</t>
  </si>
  <si>
    <t>16</t>
  </si>
  <si>
    <t>09:12:46</t>
  </si>
  <si>
    <t>Триоксид кремния</t>
  </si>
  <si>
    <t>17</t>
  </si>
  <si>
    <t>10:37:30</t>
  </si>
  <si>
    <t>Трuтий лишний</t>
  </si>
  <si>
    <t>18</t>
  </si>
  <si>
    <t>07:52:26</t>
  </si>
  <si>
    <t>X-Men</t>
  </si>
  <si>
    <t>21</t>
  </si>
  <si>
    <t>07:35:49</t>
  </si>
  <si>
    <t>Пожарники</t>
  </si>
  <si>
    <t>22</t>
  </si>
  <si>
    <t>08:28:45</t>
  </si>
  <si>
    <t>Команда23</t>
  </si>
  <si>
    <t>23</t>
  </si>
  <si>
    <t>08:06:14</t>
  </si>
  <si>
    <t>поБЕДА</t>
  </si>
  <si>
    <t>24</t>
  </si>
  <si>
    <t>08:09:50</t>
  </si>
  <si>
    <t>Джагаcar</t>
  </si>
  <si>
    <t>25</t>
  </si>
  <si>
    <t>07:18:13</t>
  </si>
  <si>
    <t>Попытка №2 любителей кот</t>
  </si>
  <si>
    <t>27</t>
  </si>
  <si>
    <t>08:03:04</t>
  </si>
  <si>
    <t>MCTeam</t>
  </si>
  <si>
    <t>29</t>
  </si>
  <si>
    <t>07:41:01</t>
  </si>
  <si>
    <t>ВаЛан Л'ПиН</t>
  </si>
  <si>
    <t>30</t>
  </si>
  <si>
    <t>07:52:04</t>
  </si>
  <si>
    <t>L200 вместо Surf`а</t>
  </si>
  <si>
    <t>32</t>
  </si>
  <si>
    <t>10:34:49</t>
  </si>
  <si>
    <t>Время-не-ждёт</t>
  </si>
  <si>
    <t>33</t>
  </si>
  <si>
    <t>07:53:48</t>
  </si>
  <si>
    <t>Хомяки</t>
  </si>
  <si>
    <t>34</t>
  </si>
  <si>
    <t>08:02:59</t>
  </si>
  <si>
    <t>Доброе Слово</t>
  </si>
  <si>
    <t>35</t>
  </si>
  <si>
    <t>08:02:02</t>
  </si>
  <si>
    <t>Турбо-улитка</t>
  </si>
  <si>
    <t>37</t>
  </si>
  <si>
    <t>07:45:56</t>
  </si>
  <si>
    <t>Озорная Кляча</t>
  </si>
  <si>
    <t>40</t>
  </si>
  <si>
    <t>08:07:16</t>
  </si>
  <si>
    <t>Skylife</t>
  </si>
  <si>
    <t>41</t>
  </si>
  <si>
    <t>08:33:13</t>
  </si>
  <si>
    <t>Speedy Team</t>
  </si>
  <si>
    <t>42</t>
  </si>
  <si>
    <t>07:49:56</t>
  </si>
  <si>
    <t>Calatrava</t>
  </si>
  <si>
    <t>44</t>
  </si>
  <si>
    <t>09:27:40</t>
  </si>
  <si>
    <t>Пепелац без гравицапы</t>
  </si>
  <si>
    <t>49</t>
  </si>
  <si>
    <t>08:08:45</t>
  </si>
  <si>
    <t>CrazyBike</t>
  </si>
  <si>
    <t>50</t>
  </si>
  <si>
    <t>08:09:00</t>
  </si>
  <si>
    <t>Дети понедельника</t>
  </si>
  <si>
    <t>51</t>
  </si>
  <si>
    <t>07:46:59</t>
  </si>
  <si>
    <t>Батискаф</t>
  </si>
  <si>
    <t>52</t>
  </si>
  <si>
    <t>09:20:34</t>
  </si>
  <si>
    <t>Бурундуки и Бурундуки</t>
  </si>
  <si>
    <t>55</t>
  </si>
  <si>
    <t>08:06:33</t>
  </si>
  <si>
    <t>Блудняк</t>
  </si>
  <si>
    <t>57</t>
  </si>
  <si>
    <t>07:54:09</t>
  </si>
  <si>
    <t>Null.TeamName.Exception</t>
  </si>
  <si>
    <t>66</t>
  </si>
  <si>
    <t>08:19:25</t>
  </si>
  <si>
    <t>Будет позже</t>
  </si>
  <si>
    <t>68</t>
  </si>
  <si>
    <t>07:44:47</t>
  </si>
  <si>
    <t>Отважный Банан</t>
  </si>
  <si>
    <t>69</t>
  </si>
  <si>
    <t>08:13:05</t>
  </si>
  <si>
    <t>Барабас</t>
  </si>
  <si>
    <t>70</t>
  </si>
  <si>
    <t>07:48:55</t>
  </si>
  <si>
    <t>Где тут прямо?!!!</t>
  </si>
  <si>
    <t>77</t>
  </si>
  <si>
    <t>07:52:10</t>
  </si>
  <si>
    <t>Мышевозка</t>
  </si>
  <si>
    <t>88</t>
  </si>
  <si>
    <t>07:01:11</t>
  </si>
  <si>
    <t>FUN A</t>
  </si>
  <si>
    <t>Олень Педальный</t>
  </si>
  <si>
    <t>1001</t>
  </si>
  <si>
    <t>08:00:27</t>
  </si>
  <si>
    <t>Трое из ларца</t>
  </si>
  <si>
    <t>1002</t>
  </si>
  <si>
    <t>08:18:00</t>
  </si>
  <si>
    <t>Ключ</t>
  </si>
  <si>
    <t>1004</t>
  </si>
  <si>
    <t>07:49:13</t>
  </si>
  <si>
    <t>Бобры</t>
  </si>
  <si>
    <t>1005</t>
  </si>
  <si>
    <t>07:26:47</t>
  </si>
  <si>
    <t>АББА и ЕНОТ</t>
  </si>
  <si>
    <t>1006</t>
  </si>
  <si>
    <t>08:02:52</t>
  </si>
  <si>
    <t>Вселенские рептилоиды</t>
  </si>
  <si>
    <t>1007</t>
  </si>
  <si>
    <t>07:58:16</t>
  </si>
  <si>
    <t>Таурены 80 lvl</t>
  </si>
  <si>
    <t>1008</t>
  </si>
  <si>
    <t>07:43:24</t>
  </si>
  <si>
    <t>Сберная солянка</t>
  </si>
  <si>
    <t>1009</t>
  </si>
  <si>
    <t>07:46:23</t>
  </si>
  <si>
    <t>Апельсиновые лосики</t>
  </si>
  <si>
    <t>1010</t>
  </si>
  <si>
    <t>Огнеупорные Суслики</t>
  </si>
  <si>
    <t>1011</t>
  </si>
  <si>
    <t>08:14:32</t>
  </si>
  <si>
    <t>Смурфики</t>
  </si>
  <si>
    <t>1012</t>
  </si>
  <si>
    <t>07:50:33</t>
  </si>
  <si>
    <t>vvv</t>
  </si>
  <si>
    <t>1013</t>
  </si>
  <si>
    <t>07:13:17</t>
  </si>
  <si>
    <t>ИЛ-553</t>
  </si>
  <si>
    <t>1014</t>
  </si>
  <si>
    <t>08:09:38</t>
  </si>
  <si>
    <t>Karjala karhu</t>
  </si>
  <si>
    <t>1015</t>
  </si>
  <si>
    <t>07:49:33</t>
  </si>
  <si>
    <t>Берлога носорога</t>
  </si>
  <si>
    <t>1016</t>
  </si>
  <si>
    <t>08:06:27</t>
  </si>
  <si>
    <t>Бегущие под Небом</t>
  </si>
  <si>
    <t>1017</t>
  </si>
  <si>
    <t>07:50:20</t>
  </si>
  <si>
    <t>Детский сад  №23</t>
  </si>
  <si>
    <t>1018</t>
  </si>
  <si>
    <t>08:03:44</t>
  </si>
  <si>
    <t>Закинтос</t>
  </si>
  <si>
    <t>1019</t>
  </si>
  <si>
    <t>08:41:51</t>
  </si>
  <si>
    <t>Сумасшедший  Геккон</t>
  </si>
  <si>
    <t>1020</t>
  </si>
  <si>
    <t>11:57:35</t>
  </si>
  <si>
    <t>Боевые Коты</t>
  </si>
  <si>
    <t>1021</t>
  </si>
  <si>
    <t>07:48:21</t>
  </si>
  <si>
    <t>Просвет</t>
  </si>
  <si>
    <t>1022</t>
  </si>
  <si>
    <t>07:38:52</t>
  </si>
  <si>
    <t>1023</t>
  </si>
  <si>
    <t>08:01:19</t>
  </si>
  <si>
    <t>Живчики</t>
  </si>
  <si>
    <t>1024</t>
  </si>
  <si>
    <t>07:41:51</t>
  </si>
  <si>
    <t>Шустрые бурундуки</t>
  </si>
  <si>
    <t>1025</t>
  </si>
  <si>
    <t>07:15:36</t>
  </si>
  <si>
    <t>Вольный Ветер</t>
  </si>
  <si>
    <t>1026</t>
  </si>
  <si>
    <t>08:02:35</t>
  </si>
  <si>
    <t>Four in Focus</t>
  </si>
  <si>
    <t>1027</t>
  </si>
  <si>
    <t>07:52:31</t>
  </si>
  <si>
    <t>Люди Че</t>
  </si>
  <si>
    <t>1028</t>
  </si>
  <si>
    <t>07:58:38</t>
  </si>
  <si>
    <t>ВезДеХодЪ</t>
  </si>
  <si>
    <t>1029</t>
  </si>
  <si>
    <t>07:49:50</t>
  </si>
  <si>
    <t>Патимейкеры</t>
  </si>
  <si>
    <t>1030</t>
  </si>
  <si>
    <t>08:17:04</t>
  </si>
  <si>
    <t>Неспортивная Команда</t>
  </si>
  <si>
    <t>1031</t>
  </si>
  <si>
    <t>07:23:47</t>
  </si>
  <si>
    <t>FANS</t>
  </si>
  <si>
    <t>1032</t>
  </si>
  <si>
    <t>07:28:53</t>
  </si>
  <si>
    <t>NonStop</t>
  </si>
  <si>
    <t>1033</t>
  </si>
  <si>
    <t>07:46:30</t>
  </si>
  <si>
    <t>Без Царя</t>
  </si>
  <si>
    <t>1034</t>
  </si>
  <si>
    <t>08:19:45</t>
  </si>
  <si>
    <t>Печеньки в клетку</t>
  </si>
  <si>
    <t>1035</t>
  </si>
  <si>
    <t>07:36:34</t>
  </si>
  <si>
    <t>Адреналин</t>
  </si>
  <si>
    <t>1036</t>
  </si>
  <si>
    <t>07:58:07</t>
  </si>
  <si>
    <t>Огненные Крысы</t>
  </si>
  <si>
    <t>1037</t>
  </si>
  <si>
    <t>08:11:50</t>
  </si>
  <si>
    <t>Trenta Vuitena</t>
  </si>
  <si>
    <t>1038</t>
  </si>
  <si>
    <t>07:16:01</t>
  </si>
  <si>
    <t>NISSAN KD-OPL</t>
  </si>
  <si>
    <t>1039</t>
  </si>
  <si>
    <t>07:14:01</t>
  </si>
  <si>
    <t>Дачники</t>
  </si>
  <si>
    <t>1040</t>
  </si>
  <si>
    <t>07:48:41</t>
  </si>
  <si>
    <t>Телепузики</t>
  </si>
  <si>
    <t>1041</t>
  </si>
  <si>
    <t>07:54:57</t>
  </si>
  <si>
    <t>Фрукт&amp; Няни            Hy</t>
  </si>
  <si>
    <t>1042</t>
  </si>
  <si>
    <t>08:25:27</t>
  </si>
  <si>
    <t>СемейКО</t>
  </si>
  <si>
    <t>1043</t>
  </si>
  <si>
    <t>07:58:13</t>
  </si>
  <si>
    <t>ReallaeR</t>
  </si>
  <si>
    <t>1044</t>
  </si>
  <si>
    <t>07:55:21</t>
  </si>
  <si>
    <t>Монстры Хай</t>
  </si>
  <si>
    <t>1045</t>
  </si>
  <si>
    <t>09:32:41</t>
  </si>
  <si>
    <t>White Horse</t>
  </si>
  <si>
    <t>1046</t>
  </si>
  <si>
    <t>07:44:57</t>
  </si>
  <si>
    <t>Снупики</t>
  </si>
  <si>
    <t>1047</t>
  </si>
  <si>
    <t>07:19:53</t>
  </si>
  <si>
    <t>Синий Форд</t>
  </si>
  <si>
    <t>1048</t>
  </si>
  <si>
    <t>08:02:29</t>
  </si>
  <si>
    <t>И так сойдет!</t>
  </si>
  <si>
    <t>1049</t>
  </si>
  <si>
    <t>07:56:04</t>
  </si>
  <si>
    <t>Сочные Белки</t>
  </si>
  <si>
    <t>1050</t>
  </si>
  <si>
    <t>10:21:47</t>
  </si>
  <si>
    <t>КРОН</t>
  </si>
  <si>
    <t>1051</t>
  </si>
  <si>
    <t>07:59:03</t>
  </si>
  <si>
    <t>Михаил Круг</t>
  </si>
  <si>
    <t>1052</t>
  </si>
  <si>
    <t>08:12:35</t>
  </si>
  <si>
    <t>Дуэт+</t>
  </si>
  <si>
    <t>1053</t>
  </si>
  <si>
    <t>07:33:01</t>
  </si>
  <si>
    <t>Сестрорецк</t>
  </si>
  <si>
    <t>1054</t>
  </si>
  <si>
    <t>07:51:56</t>
  </si>
  <si>
    <t>Код Опасности</t>
  </si>
  <si>
    <t>1055</t>
  </si>
  <si>
    <t>06:21:10</t>
  </si>
  <si>
    <t>Надо подумать над назван</t>
  </si>
  <si>
    <t>1056</t>
  </si>
  <si>
    <t>08:42:28</t>
  </si>
  <si>
    <t>Первооткрыватели</t>
  </si>
  <si>
    <t>1057</t>
  </si>
  <si>
    <t>07:03:45</t>
  </si>
  <si>
    <t>Just4Fun</t>
  </si>
  <si>
    <t>1058</t>
  </si>
  <si>
    <t>07:27:23</t>
  </si>
  <si>
    <t>Полевые Мышки</t>
  </si>
  <si>
    <t>1060</t>
  </si>
  <si>
    <t>07:25:07</t>
  </si>
  <si>
    <t>Тролли на дороге</t>
  </si>
  <si>
    <t>1061</t>
  </si>
  <si>
    <t>07:43:00</t>
  </si>
  <si>
    <t>Йорджиги</t>
  </si>
  <si>
    <t>1062</t>
  </si>
  <si>
    <t>07:47:01</t>
  </si>
  <si>
    <t>Придави газявочку!</t>
  </si>
  <si>
    <t>1063</t>
  </si>
  <si>
    <t>07:52:05</t>
  </si>
  <si>
    <t>Науки-скуки...</t>
  </si>
  <si>
    <t>1064</t>
  </si>
  <si>
    <t>07:50:27</t>
  </si>
  <si>
    <t>4 Танкиста и собака</t>
  </si>
  <si>
    <t>1065</t>
  </si>
  <si>
    <t>07:48:33</t>
  </si>
  <si>
    <t>Гнездиное орло</t>
  </si>
  <si>
    <t>1066</t>
  </si>
  <si>
    <t>07:31:39</t>
  </si>
  <si>
    <t>Кусь</t>
  </si>
  <si>
    <t>1067</t>
  </si>
  <si>
    <t>07:45:39</t>
  </si>
  <si>
    <t>КАК НАДО</t>
  </si>
  <si>
    <t>1068</t>
  </si>
  <si>
    <t>07:45:19</t>
  </si>
  <si>
    <t>911</t>
  </si>
  <si>
    <t>1069</t>
  </si>
  <si>
    <t>07:51:58</t>
  </si>
  <si>
    <t>Энерго</t>
  </si>
  <si>
    <t>1070</t>
  </si>
  <si>
    <t>07:38:49</t>
  </si>
  <si>
    <t>фунтики</t>
  </si>
  <si>
    <t>1071</t>
  </si>
  <si>
    <t>07:51:17</t>
  </si>
  <si>
    <t>Белый кролик</t>
  </si>
  <si>
    <t>1072</t>
  </si>
  <si>
    <t>07:33:51</t>
  </si>
  <si>
    <t>Каротиновые вампиры</t>
  </si>
  <si>
    <t>1073</t>
  </si>
  <si>
    <t>08:22:49</t>
  </si>
  <si>
    <t>Мишки Гамми</t>
  </si>
  <si>
    <t>1076</t>
  </si>
  <si>
    <t>07:27:56</t>
  </si>
  <si>
    <t>Охерки</t>
  </si>
  <si>
    <t>1077</t>
  </si>
  <si>
    <t>07:47:25</t>
  </si>
  <si>
    <t>Муравейник</t>
  </si>
  <si>
    <t>1078</t>
  </si>
  <si>
    <t>05:15:02</t>
  </si>
  <si>
    <t>Stock and Run</t>
  </si>
  <si>
    <t>1079</t>
  </si>
  <si>
    <t>07:35:56</t>
  </si>
  <si>
    <t>КошкинДом</t>
  </si>
  <si>
    <t>1080</t>
  </si>
  <si>
    <t>07:26:10</t>
  </si>
  <si>
    <t>Щукины Дети</t>
  </si>
  <si>
    <t>1081</t>
  </si>
  <si>
    <t>08:13:10</t>
  </si>
  <si>
    <t>Disco и Пятачки</t>
  </si>
  <si>
    <t>1082</t>
  </si>
  <si>
    <t>07:56:44</t>
  </si>
  <si>
    <t>Дилетанты</t>
  </si>
  <si>
    <t>1084</t>
  </si>
  <si>
    <t>07:45:55</t>
  </si>
  <si>
    <t>Чики на бибике</t>
  </si>
  <si>
    <t>1087</t>
  </si>
  <si>
    <t>08:18:35</t>
  </si>
  <si>
    <t>Пупсень и Вупсень</t>
  </si>
  <si>
    <t>1088</t>
  </si>
  <si>
    <t>07:40:41</t>
  </si>
  <si>
    <t>Отряд Психического Реаги</t>
  </si>
  <si>
    <t>1090</t>
  </si>
  <si>
    <t>07:19:31</t>
  </si>
  <si>
    <t>Диванные авантюристы</t>
  </si>
  <si>
    <t>1091</t>
  </si>
  <si>
    <t>08:01:51</t>
  </si>
  <si>
    <t>Рыцари дорог</t>
  </si>
  <si>
    <t>1092</t>
  </si>
  <si>
    <t>07:40:49</t>
  </si>
  <si>
    <t>НЕленивые Единороги</t>
  </si>
  <si>
    <t>1093</t>
  </si>
  <si>
    <t>08:29:08</t>
  </si>
  <si>
    <t>ZaWkvar</t>
  </si>
  <si>
    <t>1094</t>
  </si>
  <si>
    <t>07:47:06</t>
  </si>
  <si>
    <t>№ 1</t>
  </si>
  <si>
    <t>1095</t>
  </si>
  <si>
    <t>07:40:44</t>
  </si>
  <si>
    <t>Джон Голт</t>
  </si>
  <si>
    <t>1096</t>
  </si>
  <si>
    <t>08:44:04</t>
  </si>
  <si>
    <t>Превосходящие ожидание</t>
  </si>
  <si>
    <t>1097</t>
  </si>
  <si>
    <t>07:17:43</t>
  </si>
  <si>
    <t>Drop table Users</t>
  </si>
  <si>
    <t>1098</t>
  </si>
  <si>
    <t>07:25:45</t>
  </si>
  <si>
    <t>Злая такса</t>
  </si>
  <si>
    <t>1099</t>
  </si>
  <si>
    <t>07:53:50</t>
  </si>
  <si>
    <t>Mascarpone</t>
  </si>
  <si>
    <t>1100</t>
  </si>
  <si>
    <t>07:59:48</t>
  </si>
  <si>
    <t>FUN B</t>
  </si>
  <si>
    <t>2002</t>
  </si>
  <si>
    <t>Послевкусие ЛарисыДолиной</t>
  </si>
  <si>
    <t>2003</t>
  </si>
  <si>
    <t>11:15:10</t>
  </si>
  <si>
    <t>кОреш</t>
  </si>
  <si>
    <t>2004</t>
  </si>
  <si>
    <t>07:14:02</t>
  </si>
  <si>
    <t>ЛисячийДиско</t>
  </si>
  <si>
    <t>2007</t>
  </si>
  <si>
    <t>09:33:10</t>
  </si>
  <si>
    <t>ЙЕЖИКИ В ТУМАНЕ</t>
  </si>
  <si>
    <t>2008</t>
  </si>
  <si>
    <t>07:51:39</t>
  </si>
  <si>
    <t>Чили</t>
  </si>
  <si>
    <t>2009</t>
  </si>
  <si>
    <t>07:58:35</t>
  </si>
  <si>
    <t>куролесы</t>
  </si>
  <si>
    <t>2011</t>
  </si>
  <si>
    <t>07:50:38</t>
  </si>
  <si>
    <t>Весёлый Лось</t>
  </si>
  <si>
    <t>2012</t>
  </si>
  <si>
    <t>07:23:54</t>
  </si>
  <si>
    <t>Белокрылый психролют</t>
  </si>
  <si>
    <t>2013</t>
  </si>
  <si>
    <t>09:22:54</t>
  </si>
  <si>
    <t>Удача</t>
  </si>
  <si>
    <t>2014</t>
  </si>
  <si>
    <t>07:36:07</t>
  </si>
  <si>
    <t>Заводной мандарин</t>
  </si>
  <si>
    <t>2015</t>
  </si>
  <si>
    <t>07:52:11</t>
  </si>
  <si>
    <t>Крэйзи форд</t>
  </si>
  <si>
    <t>2016</t>
  </si>
  <si>
    <t>06:42:00</t>
  </si>
  <si>
    <t>Kon-Tiki</t>
  </si>
  <si>
    <t>2017</t>
  </si>
  <si>
    <t>10:08:12</t>
  </si>
  <si>
    <t>Nissanderstanding</t>
  </si>
  <si>
    <t>2018</t>
  </si>
  <si>
    <t>06:43:30</t>
  </si>
  <si>
    <t>1+1</t>
  </si>
  <si>
    <t>2019</t>
  </si>
  <si>
    <t>08:02:43</t>
  </si>
  <si>
    <t>Ром+Кола</t>
  </si>
  <si>
    <t>2020</t>
  </si>
  <si>
    <t>07:33:46</t>
  </si>
  <si>
    <t>Си-Фуд-Салат</t>
  </si>
  <si>
    <t>2021</t>
  </si>
  <si>
    <t>07:04:20</t>
  </si>
  <si>
    <t>Трудный подросток</t>
  </si>
  <si>
    <t>2022</t>
  </si>
  <si>
    <t>07:40:43</t>
  </si>
  <si>
    <t>Сын маминой подруги</t>
  </si>
  <si>
    <t>2023</t>
  </si>
  <si>
    <t>07:48:39</t>
  </si>
  <si>
    <t>Медный купорос</t>
  </si>
  <si>
    <t>2024</t>
  </si>
  <si>
    <t>09:44:46</t>
  </si>
  <si>
    <t>Шишига</t>
  </si>
  <si>
    <t>2025</t>
  </si>
  <si>
    <t>08:27:19</t>
  </si>
  <si>
    <t>MSC</t>
  </si>
  <si>
    <t>2026</t>
  </si>
  <si>
    <t>07:36:30</t>
  </si>
  <si>
    <t>СИНЯЯ ракета</t>
  </si>
  <si>
    <t>2027</t>
  </si>
  <si>
    <t>07:49:36</t>
  </si>
  <si>
    <t>SpUtnik</t>
  </si>
  <si>
    <t>2028</t>
  </si>
  <si>
    <t>07:48:49</t>
  </si>
  <si>
    <t>Командо$$$</t>
  </si>
  <si>
    <t>2029</t>
  </si>
  <si>
    <t>07:48:00</t>
  </si>
  <si>
    <t>ЕПИЖДАНЫМ</t>
  </si>
  <si>
    <t>2030</t>
  </si>
  <si>
    <t>07:06:49</t>
  </si>
  <si>
    <t>Space monkeys</t>
  </si>
  <si>
    <t>2031</t>
  </si>
  <si>
    <t>Жёваный крот</t>
  </si>
  <si>
    <t>2032</t>
  </si>
  <si>
    <t>08:18:17</t>
  </si>
  <si>
    <t>БОРТ № 1</t>
  </si>
  <si>
    <t>2033</t>
  </si>
  <si>
    <t>07:54:39</t>
  </si>
  <si>
    <t>Трое против ветра</t>
  </si>
  <si>
    <t>2034</t>
  </si>
  <si>
    <t>07:34:41</t>
  </si>
  <si>
    <t>Драйв</t>
  </si>
  <si>
    <t>2035</t>
  </si>
  <si>
    <t>08:14:31</t>
  </si>
  <si>
    <t>8 тонн</t>
  </si>
  <si>
    <t>2036</t>
  </si>
  <si>
    <t>08:25:56</t>
  </si>
  <si>
    <t>Мартело</t>
  </si>
  <si>
    <t>2037</t>
  </si>
  <si>
    <t>08:03:10</t>
  </si>
  <si>
    <t>38 попугаев</t>
  </si>
  <si>
    <t>2038</t>
  </si>
  <si>
    <t>07:43:22</t>
  </si>
  <si>
    <t>Вышли погулять</t>
  </si>
  <si>
    <t>2039</t>
  </si>
  <si>
    <t>08:08:37</t>
  </si>
  <si>
    <t>Какнибудь</t>
  </si>
  <si>
    <t>2040</t>
  </si>
  <si>
    <t>07:10:31</t>
  </si>
  <si>
    <t>РИО</t>
  </si>
  <si>
    <t>2041</t>
  </si>
  <si>
    <t>08:11:44</t>
  </si>
  <si>
    <t>ПиплХантер</t>
  </si>
  <si>
    <t>2044</t>
  </si>
  <si>
    <t>07:45:30</t>
  </si>
  <si>
    <t>Хантерпипл</t>
  </si>
  <si>
    <t>2045</t>
  </si>
  <si>
    <t>07:11:38</t>
  </si>
  <si>
    <t>Оторвись и выбрось</t>
  </si>
  <si>
    <t>2046</t>
  </si>
  <si>
    <t>07:33:09</t>
  </si>
  <si>
    <t>LU-NA</t>
  </si>
  <si>
    <t>2047</t>
  </si>
  <si>
    <t>07:45:44</t>
  </si>
  <si>
    <t>ChevikSPB</t>
  </si>
  <si>
    <t>2048</t>
  </si>
  <si>
    <t>Синие ходоки</t>
  </si>
  <si>
    <t>2049</t>
  </si>
  <si>
    <t>07:30:17</t>
  </si>
  <si>
    <t>ФАРШ</t>
  </si>
  <si>
    <t>2050</t>
  </si>
  <si>
    <t>08:01:39</t>
  </si>
  <si>
    <t>Охотники за удачей</t>
  </si>
  <si>
    <t>2051</t>
  </si>
  <si>
    <t>07:28:58</t>
  </si>
  <si>
    <t>Всадники дедлайна</t>
  </si>
  <si>
    <t>2052</t>
  </si>
  <si>
    <t>08:08:55</t>
  </si>
  <si>
    <t>Черные коты</t>
  </si>
  <si>
    <t>2053</t>
  </si>
  <si>
    <t>08:04:04</t>
  </si>
  <si>
    <t>Четверо в лодке (не счит</t>
  </si>
  <si>
    <t>2054</t>
  </si>
  <si>
    <t>09:00:59</t>
  </si>
  <si>
    <t>РАНОК</t>
  </si>
  <si>
    <t>2055</t>
  </si>
  <si>
    <t>07:50:24</t>
  </si>
  <si>
    <t>Мамочки</t>
  </si>
  <si>
    <t>2056</t>
  </si>
  <si>
    <t>07:49:34</t>
  </si>
  <si>
    <t>Подозрительная сова</t>
  </si>
  <si>
    <t>2057</t>
  </si>
  <si>
    <t>08:23:31</t>
  </si>
  <si>
    <t>Беритопоррубихардкор</t>
  </si>
  <si>
    <t>2058</t>
  </si>
  <si>
    <t>07:54:16</t>
  </si>
  <si>
    <t>Баклажаны Хаоса</t>
  </si>
  <si>
    <t>2059</t>
  </si>
  <si>
    <t>08:07:54</t>
  </si>
  <si>
    <t>1000-дневный сокол</t>
  </si>
  <si>
    <t>2060</t>
  </si>
  <si>
    <t>Взрослые Люди™</t>
  </si>
  <si>
    <t>2061</t>
  </si>
  <si>
    <t>07:53:05</t>
  </si>
  <si>
    <t>2x2</t>
  </si>
  <si>
    <t>2062</t>
  </si>
  <si>
    <t>07:03:54</t>
  </si>
  <si>
    <t>Мельдоний</t>
  </si>
  <si>
    <t>2063</t>
  </si>
  <si>
    <t>07:59:15</t>
  </si>
  <si>
    <t>gal4atki</t>
  </si>
  <si>
    <t>2064</t>
  </si>
  <si>
    <t>07:43:17</t>
  </si>
  <si>
    <t>Йети на Yeti</t>
  </si>
  <si>
    <t>2066</t>
  </si>
  <si>
    <t>07:50:03</t>
  </si>
  <si>
    <t>Сапсан</t>
  </si>
  <si>
    <t>2069</t>
  </si>
  <si>
    <t>08:56:44</t>
  </si>
  <si>
    <t>Джедаи</t>
  </si>
  <si>
    <t>2070</t>
  </si>
  <si>
    <t>08:24:08</t>
  </si>
  <si>
    <t>Aloha</t>
  </si>
  <si>
    <t>2073</t>
  </si>
  <si>
    <t>08:33:19</t>
  </si>
  <si>
    <t>Фингал</t>
  </si>
  <si>
    <t>2075</t>
  </si>
  <si>
    <t>08:36:39</t>
  </si>
  <si>
    <t>Firefly</t>
  </si>
  <si>
    <t>2076</t>
  </si>
  <si>
    <t>07:43:56</t>
  </si>
  <si>
    <t>Куга Либре</t>
  </si>
  <si>
    <t>2077</t>
  </si>
  <si>
    <t>07:35:29</t>
  </si>
  <si>
    <t>Бъерки</t>
  </si>
  <si>
    <t>2078</t>
  </si>
  <si>
    <t>09:38:03</t>
  </si>
  <si>
    <t>CG TEAM</t>
  </si>
  <si>
    <t>2080</t>
  </si>
  <si>
    <t>08:08:27</t>
  </si>
  <si>
    <t>Запчасти на колесах</t>
  </si>
  <si>
    <t>2088</t>
  </si>
  <si>
    <t>08:11:11</t>
  </si>
  <si>
    <t>"03"</t>
  </si>
  <si>
    <t>2100</t>
  </si>
  <si>
    <t>07:39:12</t>
  </si>
  <si>
    <t>инстаграм</t>
  </si>
  <si>
    <t>стихи</t>
  </si>
  <si>
    <t>костюмы</t>
  </si>
  <si>
    <t>басня</t>
  </si>
  <si>
    <t>фляга</t>
  </si>
  <si>
    <t>церкви</t>
  </si>
  <si>
    <t>снежный чел.</t>
  </si>
  <si>
    <t>Русичи</t>
  </si>
  <si>
    <t>КП 20 руины церкви</t>
  </si>
  <si>
    <t>КП 21 руины церкви</t>
  </si>
  <si>
    <t>КП 25 церковь</t>
  </si>
  <si>
    <t>КП 31 часовня</t>
  </si>
  <si>
    <t>КП10 старый снимок</t>
  </si>
  <si>
    <t>КП 13 церковь</t>
  </si>
  <si>
    <t>КП 14 церковь</t>
  </si>
  <si>
    <t>КП 15 знак</t>
  </si>
  <si>
    <t>КП 16 часовня</t>
  </si>
  <si>
    <t>КП 32 учадьба</t>
  </si>
  <si>
    <t>сухой лист</t>
  </si>
  <si>
    <t>сухарь</t>
  </si>
  <si>
    <t>горчичник</t>
  </si>
  <si>
    <t xml:space="preserve"> </t>
  </si>
  <si>
    <t>доп. бонус</t>
  </si>
  <si>
    <t>Бонус эл. мин</t>
  </si>
  <si>
    <t>Домкино</t>
  </si>
  <si>
    <t>группа ЧМ</t>
  </si>
  <si>
    <t>дооп. Штраф</t>
  </si>
  <si>
    <t>Лисята</t>
  </si>
  <si>
    <t>доп. штраф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</si>
</sst>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400]h:mm:ss\ AM/PM"/>
    <numFmt numFmtId="185" formatCode="[$-FC19]d\ mmmm\ yyyy\ &quot;г.&quot;"/>
    <numFmt numFmtId="186" formatCode="h:mm;@"/>
    <numFmt numFmtId="187" formatCode="h:mm:ss;@"/>
    <numFmt numFmtId="188" formatCode="[h]:mm:ss;@"/>
    <numFmt numFmtId="189" formatCode="_-* #,##0.0_р_._-;\-* #,##0.0_р_._-;_-* &quot;-&quot;??_р_._-;_-@_-"/>
    <numFmt numFmtId="190" formatCode="_-* #\ #,#00_р_._-;\-* #\ #,#00_р_._-;_-* &quot;-&quot;??_р_._-;_-@_-"/>
    <numFmt numFmtId="191" formatCode="_-* #,##0.000_р_._-;\-* #,##0.000_р_._-;_-* &quot;-&quot;??_р_._-;_-@_-"/>
    <numFmt numFmtId="192" formatCode="0.000000"/>
    <numFmt numFmtId="193" formatCode="0.00000"/>
    <numFmt numFmtId="194" formatCode="0.0000"/>
    <numFmt numFmtId="195" formatCode="0.0000000"/>
    <numFmt numFmtId="196" formatCode="0.000"/>
  </numFmts>
  <fonts count="6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Courier New Cyr"/>
      <family val="0"/>
    </font>
    <font>
      <i/>
      <sz val="9"/>
      <name val="Arial Cyr"/>
      <family val="0"/>
    </font>
    <font>
      <sz val="10"/>
      <name val="Courier New Cyr"/>
      <family val="3"/>
    </font>
    <font>
      <b/>
      <sz val="20"/>
      <name val="Courier New Cyr"/>
      <family val="0"/>
    </font>
    <font>
      <b/>
      <sz val="10"/>
      <name val="Courier New Cyr"/>
      <family val="0"/>
    </font>
    <font>
      <b/>
      <sz val="10"/>
      <name val="Arial Cyr"/>
      <family val="0"/>
    </font>
    <font>
      <b/>
      <sz val="10"/>
      <color indexed="11"/>
      <name val="Arial Cyr"/>
      <family val="0"/>
    </font>
    <font>
      <b/>
      <sz val="10"/>
      <color indexed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8"/>
      <name val="Arial Cyr"/>
      <family val="0"/>
    </font>
    <font>
      <sz val="10"/>
      <color indexed="8"/>
      <name val="Arial Unicode MS"/>
      <family val="2"/>
    </font>
    <font>
      <sz val="10"/>
      <color indexed="10"/>
      <name val="Courier New Cyr"/>
      <family val="3"/>
    </font>
    <font>
      <sz val="10"/>
      <color indexed="12"/>
      <name val="Courier New Cyr"/>
      <family val="3"/>
    </font>
    <font>
      <sz val="10"/>
      <color indexed="8"/>
      <name val="Courier New"/>
      <family val="3"/>
    </font>
    <font>
      <sz val="8"/>
      <name val="Courier New Cyr"/>
      <family val="3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Unicode MS"/>
      <family val="2"/>
    </font>
    <font>
      <b/>
      <sz val="10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Courier New Cyr"/>
      <family val="3"/>
    </font>
    <font>
      <b/>
      <sz val="10"/>
      <color rgb="FFFF0000"/>
      <name val="Arial Unicode MS"/>
      <family val="2"/>
    </font>
    <font>
      <b/>
      <sz val="10"/>
      <color rgb="FFFF0000"/>
      <name val="Courier New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11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5" borderId="1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2" fillId="35" borderId="10" xfId="0" applyNumberFormat="1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textRotation="90" wrapText="1"/>
    </xf>
    <xf numFmtId="0" fontId="14" fillId="33" borderId="10" xfId="0" applyFont="1" applyFill="1" applyBorder="1" applyAlignment="1">
      <alignment horizontal="center" textRotation="90" wrapText="1"/>
    </xf>
    <xf numFmtId="0" fontId="0" fillId="34" borderId="10" xfId="0" applyNumberFormat="1" applyFont="1" applyFill="1" applyBorder="1" applyAlignment="1">
      <alignment horizontal="center" textRotation="90" wrapText="1"/>
    </xf>
    <xf numFmtId="0" fontId="0" fillId="35" borderId="10" xfId="0" applyNumberFormat="1" applyFont="1" applyFill="1" applyBorder="1" applyAlignment="1">
      <alignment horizontal="center" textRotation="90" wrapText="1"/>
    </xf>
    <xf numFmtId="0" fontId="14" fillId="35" borderId="10" xfId="0" applyFont="1" applyFill="1" applyBorder="1" applyAlignment="1">
      <alignment horizontal="center" textRotation="90" wrapText="1"/>
    </xf>
    <xf numFmtId="0" fontId="0" fillId="35" borderId="10" xfId="0" applyFont="1" applyFill="1" applyBorder="1" applyAlignment="1">
      <alignment horizontal="center" textRotation="90" wrapText="1"/>
    </xf>
    <xf numFmtId="0" fontId="0" fillId="33" borderId="10" xfId="0" applyFont="1" applyFill="1" applyBorder="1" applyAlignment="1">
      <alignment horizontal="center" textRotation="90" wrapText="1"/>
    </xf>
    <xf numFmtId="49" fontId="6" fillId="0" borderId="0" xfId="0" applyNumberFormat="1" applyFont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textRotation="90" wrapText="1"/>
    </xf>
    <xf numFmtId="0" fontId="0" fillId="35" borderId="10" xfId="0" applyFill="1" applyBorder="1" applyAlignment="1">
      <alignment horizontal="center" textRotation="90" wrapText="1"/>
    </xf>
    <xf numFmtId="49" fontId="0" fillId="36" borderId="10" xfId="0" applyNumberFormat="1" applyFon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/>
    </xf>
    <xf numFmtId="1" fontId="16" fillId="34" borderId="10" xfId="0" applyNumberFormat="1" applyFont="1" applyFill="1" applyBorder="1" applyAlignment="1">
      <alignment horizontal="center" textRotation="90" wrapText="1"/>
    </xf>
    <xf numFmtId="1" fontId="9" fillId="36" borderId="10" xfId="0" applyNumberFormat="1" applyFont="1" applyFill="1" applyBorder="1" applyAlignment="1">
      <alignment horizontal="center"/>
    </xf>
    <xf numFmtId="0" fontId="9" fillId="37" borderId="10" xfId="0" applyNumberFormat="1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88" fontId="18" fillId="0" borderId="10" xfId="0" applyNumberFormat="1" applyFont="1" applyFill="1" applyBorder="1" applyAlignment="1">
      <alignment horizontal="center"/>
    </xf>
    <xf numFmtId="188" fontId="19" fillId="0" borderId="10" xfId="0" applyNumberFormat="1" applyFont="1" applyFill="1" applyBorder="1" applyAlignment="1">
      <alignment horizontal="center"/>
    </xf>
    <xf numFmtId="1" fontId="6" fillId="0" borderId="10" xfId="60" applyNumberFormat="1" applyFont="1" applyFill="1" applyBorder="1" applyAlignment="1">
      <alignment horizontal="center"/>
    </xf>
    <xf numFmtId="188" fontId="8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187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left"/>
    </xf>
    <xf numFmtId="188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184" fontId="8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184" fontId="8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87" fontId="18" fillId="0" borderId="10" xfId="0" applyNumberFormat="1" applyFont="1" applyFill="1" applyBorder="1" applyAlignment="1">
      <alignment horizontal="center"/>
    </xf>
    <xf numFmtId="21" fontId="6" fillId="0" borderId="10" xfId="0" applyNumberFormat="1" applyFont="1" applyFill="1" applyBorder="1" applyAlignment="1">
      <alignment horizontal="center"/>
    </xf>
    <xf numFmtId="1" fontId="18" fillId="0" borderId="10" xfId="60" applyNumberFormat="1" applyFont="1" applyFill="1" applyBorder="1" applyAlignment="1">
      <alignment horizontal="center"/>
    </xf>
    <xf numFmtId="21" fontId="18" fillId="0" borderId="10" xfId="0" applyNumberFormat="1" applyFont="1" applyFill="1" applyBorder="1" applyAlignment="1">
      <alignment horizontal="center"/>
    </xf>
    <xf numFmtId="1" fontId="16" fillId="38" borderId="10" xfId="0" applyNumberFormat="1" applyFont="1" applyFill="1" applyBorder="1" applyAlignment="1">
      <alignment horizontal="center" textRotation="90" wrapText="1"/>
    </xf>
    <xf numFmtId="1" fontId="21" fillId="0" borderId="10" xfId="6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60" fillId="35" borderId="10" xfId="0" applyNumberFormat="1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187" fontId="61" fillId="0" borderId="10" xfId="0" applyNumberFormat="1" applyFont="1" applyFill="1" applyBorder="1" applyAlignment="1">
      <alignment horizontal="center"/>
    </xf>
    <xf numFmtId="188" fontId="8" fillId="39" borderId="10" xfId="0" applyNumberFormat="1" applyFont="1" applyFill="1" applyBorder="1" applyAlignment="1">
      <alignment horizontal="center"/>
    </xf>
    <xf numFmtId="1" fontId="16" fillId="39" borderId="10" xfId="0" applyNumberFormat="1" applyFont="1" applyFill="1" applyBorder="1" applyAlignment="1">
      <alignment horizontal="center" textRotation="90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4" fillId="40" borderId="19" xfId="0" applyNumberFormat="1" applyFont="1" applyFill="1" applyBorder="1" applyAlignment="1">
      <alignment horizontal="center" vertical="center" wrapText="1"/>
    </xf>
    <xf numFmtId="49" fontId="4" fillId="40" borderId="20" xfId="0" applyNumberFormat="1" applyFont="1" applyFill="1" applyBorder="1" applyAlignment="1">
      <alignment horizontal="center" vertical="center" wrapText="1"/>
    </xf>
    <xf numFmtId="49" fontId="4" fillId="40" borderId="2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9"/>
  <sheetViews>
    <sheetView zoomScaleSheetLayoutView="100" zoomScalePageLayoutView="0" workbookViewId="0" topLeftCell="A1">
      <pane xSplit="32" ySplit="8" topLeftCell="AG9" activePane="bottomRight" state="frozen"/>
      <selection pane="topLeft" activeCell="A6" sqref="A6:T6"/>
      <selection pane="topRight" activeCell="A6" sqref="A6:T6"/>
      <selection pane="bottomLeft" activeCell="A6" sqref="A6:T6"/>
      <selection pane="bottomRight" activeCell="DI3" sqref="DI3"/>
    </sheetView>
  </sheetViews>
  <sheetFormatPr defaultColWidth="12.625" defaultRowHeight="12.75"/>
  <cols>
    <col min="1" max="1" width="6.125" style="43" customWidth="1"/>
    <col min="2" max="2" width="15.00390625" style="3" customWidth="1"/>
    <col min="3" max="3" width="5.375" style="43" customWidth="1"/>
    <col min="4" max="4" width="11.00390625" style="43" bestFit="1" customWidth="1"/>
    <col min="5" max="6" width="10.00390625" style="43" customWidth="1"/>
    <col min="7" max="8" width="5.625" style="43" customWidth="1"/>
    <col min="9" max="9" width="4.625" style="43" bestFit="1" customWidth="1"/>
    <col min="10" max="10" width="3.625" style="43" customWidth="1"/>
    <col min="11" max="13" width="3.125" style="43" customWidth="1"/>
    <col min="14" max="14" width="3.00390625" style="43" customWidth="1"/>
    <col min="15" max="15" width="4.25390625" style="43" customWidth="1"/>
    <col min="16" max="17" width="3.00390625" style="43" customWidth="1"/>
    <col min="18" max="18" width="4.25390625" style="43" customWidth="1"/>
    <col min="19" max="21" width="3.125" style="43" customWidth="1"/>
    <col min="22" max="22" width="3.625" style="59" customWidth="1"/>
    <col min="23" max="30" width="3.75390625" style="59" customWidth="1"/>
    <col min="31" max="31" width="3.125" style="59" customWidth="1"/>
    <col min="32" max="32" width="10.375" style="60" customWidth="1"/>
    <col min="33" max="33" width="3.875" style="61" bestFit="1" customWidth="1"/>
    <col min="34" max="36" width="9.00390625" style="43" customWidth="1"/>
    <col min="37" max="37" width="3.875" style="61" bestFit="1" customWidth="1"/>
    <col min="38" max="39" width="9.00390625" style="43" customWidth="1"/>
    <col min="40" max="40" width="3.875" style="61" bestFit="1" customWidth="1"/>
    <col min="41" max="42" width="9.00390625" style="43" customWidth="1"/>
    <col min="43" max="43" width="3.875" style="61" bestFit="1" customWidth="1"/>
    <col min="44" max="44" width="8.875" style="61" customWidth="1"/>
    <col min="45" max="47" width="9.00390625" style="43" customWidth="1"/>
    <col min="48" max="48" width="3.875" style="61" bestFit="1" customWidth="1"/>
    <col min="49" max="51" width="9.00390625" style="43" customWidth="1"/>
    <col min="52" max="52" width="4.125" style="61" bestFit="1" customWidth="1"/>
    <col min="53" max="55" width="9.00390625" style="43" customWidth="1"/>
    <col min="56" max="56" width="3.875" style="61" bestFit="1" customWidth="1"/>
    <col min="57" max="57" width="9.00390625" style="43" customWidth="1"/>
    <col min="58" max="58" width="3.875" style="61" bestFit="1" customWidth="1"/>
    <col min="59" max="61" width="9.00390625" style="43" customWidth="1"/>
    <col min="62" max="62" width="3.875" style="61" bestFit="1" customWidth="1"/>
    <col min="63" max="64" width="9.00390625" style="43" customWidth="1"/>
    <col min="65" max="65" width="3.875" style="61" bestFit="1" customWidth="1"/>
    <col min="66" max="68" width="9.00390625" style="43" customWidth="1"/>
    <col min="69" max="69" width="3.875" style="61" bestFit="1" customWidth="1"/>
    <col min="70" max="71" width="9.00390625" style="43" customWidth="1"/>
    <col min="72" max="72" width="3.875" style="61" bestFit="1" customWidth="1"/>
    <col min="73" max="74" width="9.00390625" style="43" customWidth="1"/>
    <col min="75" max="75" width="3.875" style="61" bestFit="1" customWidth="1"/>
    <col min="76" max="79" width="9.00390625" style="43" customWidth="1"/>
    <col min="80" max="80" width="3.875" style="61" bestFit="1" customWidth="1"/>
    <col min="81" max="83" width="9.00390625" style="43" customWidth="1"/>
    <col min="84" max="84" width="3.875" style="61" bestFit="1" customWidth="1"/>
    <col min="85" max="86" width="9.00390625" style="43" customWidth="1"/>
    <col min="87" max="87" width="3.875" style="61" bestFit="1" customWidth="1"/>
    <col min="88" max="89" width="9.00390625" style="43" customWidth="1"/>
    <col min="90" max="90" width="3.875" style="61" bestFit="1" customWidth="1"/>
    <col min="91" max="92" width="9.00390625" style="43" customWidth="1"/>
    <col min="93" max="93" width="3.875" style="61" bestFit="1" customWidth="1"/>
    <col min="94" max="95" width="9.00390625" style="43" customWidth="1"/>
    <col min="96" max="96" width="3.875" style="61" bestFit="1" customWidth="1"/>
    <col min="97" max="100" width="9.00390625" style="43" customWidth="1"/>
    <col min="101" max="101" width="4.125" style="61" bestFit="1" customWidth="1"/>
    <col min="102" max="104" width="9.00390625" style="43" customWidth="1"/>
    <col min="105" max="16384" width="12.625" style="3" customWidth="1"/>
  </cols>
  <sheetData>
    <row r="1" spans="1:104" ht="13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7"/>
      <c r="AG1" s="76" t="s">
        <v>1</v>
      </c>
      <c r="AH1" s="77"/>
      <c r="AI1" s="78"/>
      <c r="AJ1" s="1" t="s">
        <v>2</v>
      </c>
      <c r="AK1" s="79" t="s">
        <v>3</v>
      </c>
      <c r="AL1" s="80"/>
      <c r="AM1" s="81"/>
      <c r="AN1" s="76" t="s">
        <v>4</v>
      </c>
      <c r="AO1" s="77"/>
      <c r="AP1" s="78"/>
      <c r="AQ1" s="79" t="s">
        <v>5</v>
      </c>
      <c r="AR1" s="80"/>
      <c r="AS1" s="80"/>
      <c r="AT1" s="80"/>
      <c r="AU1" s="81"/>
      <c r="AV1" s="76" t="s">
        <v>6</v>
      </c>
      <c r="AW1" s="77"/>
      <c r="AX1" s="78"/>
      <c r="AY1" s="1" t="s">
        <v>7</v>
      </c>
      <c r="AZ1" s="79" t="s">
        <v>8</v>
      </c>
      <c r="BA1" s="80"/>
      <c r="BB1" s="81"/>
      <c r="BC1" s="1" t="s">
        <v>9</v>
      </c>
      <c r="BD1" s="76" t="s">
        <v>10</v>
      </c>
      <c r="BE1" s="78"/>
      <c r="BF1" s="79" t="s">
        <v>11</v>
      </c>
      <c r="BG1" s="80"/>
      <c r="BH1" s="81"/>
      <c r="BI1" s="1" t="s">
        <v>12</v>
      </c>
      <c r="BJ1" s="76" t="s">
        <v>13</v>
      </c>
      <c r="BK1" s="77"/>
      <c r="BL1" s="78"/>
      <c r="BM1" s="79" t="s">
        <v>14</v>
      </c>
      <c r="BN1" s="80"/>
      <c r="BO1" s="81"/>
      <c r="BP1" s="1" t="s">
        <v>15</v>
      </c>
      <c r="BQ1" s="76" t="s">
        <v>16</v>
      </c>
      <c r="BR1" s="77"/>
      <c r="BS1" s="78"/>
      <c r="BT1" s="79" t="s">
        <v>17</v>
      </c>
      <c r="BU1" s="80"/>
      <c r="BV1" s="81"/>
      <c r="BW1" s="76" t="s">
        <v>18</v>
      </c>
      <c r="BX1" s="77"/>
      <c r="BY1" s="77"/>
      <c r="BZ1" s="78"/>
      <c r="CA1" s="1" t="s">
        <v>19</v>
      </c>
      <c r="CB1" s="79" t="s">
        <v>20</v>
      </c>
      <c r="CC1" s="80"/>
      <c r="CD1" s="80"/>
      <c r="CE1" s="81"/>
      <c r="CF1" s="76" t="s">
        <v>21</v>
      </c>
      <c r="CG1" s="77"/>
      <c r="CH1" s="78"/>
      <c r="CI1" s="79" t="s">
        <v>22</v>
      </c>
      <c r="CJ1" s="80"/>
      <c r="CK1" s="81"/>
      <c r="CL1" s="76" t="s">
        <v>23</v>
      </c>
      <c r="CM1" s="77"/>
      <c r="CN1" s="78"/>
      <c r="CO1" s="79" t="s">
        <v>24</v>
      </c>
      <c r="CP1" s="80"/>
      <c r="CQ1" s="81"/>
      <c r="CR1" s="76" t="s">
        <v>25</v>
      </c>
      <c r="CS1" s="77"/>
      <c r="CT1" s="78"/>
      <c r="CU1" s="2" t="s">
        <v>26</v>
      </c>
      <c r="CV1" s="1" t="s">
        <v>27</v>
      </c>
      <c r="CW1" s="76" t="s">
        <v>28</v>
      </c>
      <c r="CX1" s="77"/>
      <c r="CY1" s="77"/>
      <c r="CZ1" s="78"/>
    </row>
    <row r="2" spans="1:104" ht="13.5" customHeight="1">
      <c r="A2" s="3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 t="s">
        <v>29</v>
      </c>
      <c r="AG2" s="68">
        <v>2</v>
      </c>
      <c r="AH2" s="69"/>
      <c r="AI2" s="69">
        <v>2</v>
      </c>
      <c r="AJ2" s="70">
        <v>2</v>
      </c>
      <c r="AK2" s="71">
        <v>2</v>
      </c>
      <c r="AL2" s="72"/>
      <c r="AM2" s="72">
        <v>2</v>
      </c>
      <c r="AN2" s="68">
        <v>2</v>
      </c>
      <c r="AO2" s="69"/>
      <c r="AP2" s="69">
        <v>3</v>
      </c>
      <c r="AQ2" s="71">
        <v>2</v>
      </c>
      <c r="AR2" s="71"/>
      <c r="AS2" s="72">
        <v>3</v>
      </c>
      <c r="AT2" s="72"/>
      <c r="AU2" s="72"/>
      <c r="AV2" s="68">
        <v>2</v>
      </c>
      <c r="AW2" s="69"/>
      <c r="AX2" s="69">
        <v>2</v>
      </c>
      <c r="AY2" s="70">
        <v>2</v>
      </c>
      <c r="AZ2" s="71"/>
      <c r="BA2" s="72"/>
      <c r="BB2" s="72"/>
      <c r="BC2" s="70">
        <v>2</v>
      </c>
      <c r="BD2" s="68">
        <v>2</v>
      </c>
      <c r="BE2" s="69">
        <v>2</v>
      </c>
      <c r="BF2" s="71">
        <v>2</v>
      </c>
      <c r="BG2" s="72"/>
      <c r="BH2" s="72">
        <v>2</v>
      </c>
      <c r="BI2" s="70">
        <v>2</v>
      </c>
      <c r="BJ2" s="68">
        <v>2</v>
      </c>
      <c r="BK2" s="69"/>
      <c r="BL2" s="69">
        <v>1</v>
      </c>
      <c r="BM2" s="71"/>
      <c r="BN2" s="72"/>
      <c r="BO2" s="72"/>
      <c r="BP2" s="70">
        <v>2</v>
      </c>
      <c r="BQ2" s="68">
        <v>2</v>
      </c>
      <c r="BR2" s="69"/>
      <c r="BS2" s="69">
        <v>3</v>
      </c>
      <c r="BT2" s="71"/>
      <c r="BU2" s="72"/>
      <c r="BV2" s="72"/>
      <c r="BW2" s="68"/>
      <c r="BX2" s="69"/>
      <c r="BY2" s="69"/>
      <c r="BZ2" s="69"/>
      <c r="CA2" s="70"/>
      <c r="CB2" s="71"/>
      <c r="CC2" s="72"/>
      <c r="CD2" s="72"/>
      <c r="CE2" s="72"/>
      <c r="CF2" s="68"/>
      <c r="CG2" s="69"/>
      <c r="CH2" s="69"/>
      <c r="CI2" s="71"/>
      <c r="CJ2" s="72"/>
      <c r="CK2" s="72"/>
      <c r="CL2" s="68"/>
      <c r="CM2" s="69"/>
      <c r="CN2" s="69"/>
      <c r="CO2" s="71">
        <v>2</v>
      </c>
      <c r="CP2" s="72">
        <v>2</v>
      </c>
      <c r="CQ2" s="72"/>
      <c r="CR2" s="68">
        <v>2</v>
      </c>
      <c r="CS2" s="69"/>
      <c r="CT2" s="69">
        <v>2</v>
      </c>
      <c r="CU2" s="70"/>
      <c r="CV2" s="70"/>
      <c r="CW2" s="68"/>
      <c r="CX2" s="69"/>
      <c r="CY2" s="69"/>
      <c r="CZ2" s="69"/>
    </row>
    <row r="3" spans="1:104" ht="13.5" customHeight="1">
      <c r="A3" s="3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 t="s">
        <v>30</v>
      </c>
      <c r="AG3" s="7"/>
      <c r="AH3" s="8"/>
      <c r="AI3" s="8"/>
      <c r="AJ3" s="9"/>
      <c r="AK3" s="10"/>
      <c r="AL3" s="11"/>
      <c r="AM3" s="11"/>
      <c r="AN3" s="7"/>
      <c r="AO3" s="8"/>
      <c r="AP3" s="8"/>
      <c r="AQ3" s="10"/>
      <c r="AR3" s="10"/>
      <c r="AS3" s="11"/>
      <c r="AT3" s="11"/>
      <c r="AU3" s="11"/>
      <c r="AV3" s="7"/>
      <c r="AW3" s="8"/>
      <c r="AX3" s="8"/>
      <c r="AY3" s="9"/>
      <c r="AZ3" s="10"/>
      <c r="BA3" s="11"/>
      <c r="BB3" s="11"/>
      <c r="BC3" s="9"/>
      <c r="BD3" s="7"/>
      <c r="BE3" s="8"/>
      <c r="BF3" s="10"/>
      <c r="BG3" s="11"/>
      <c r="BH3" s="11"/>
      <c r="BI3" s="9"/>
      <c r="BJ3" s="7"/>
      <c r="BK3" s="8"/>
      <c r="BL3" s="8"/>
      <c r="BM3" s="10"/>
      <c r="BN3" s="11"/>
      <c r="BO3" s="11"/>
      <c r="BP3" s="9"/>
      <c r="BQ3" s="7"/>
      <c r="BR3" s="8"/>
      <c r="BS3" s="8"/>
      <c r="BT3" s="10"/>
      <c r="BU3" s="11"/>
      <c r="BV3" s="11">
        <v>30</v>
      </c>
      <c r="BW3" s="7"/>
      <c r="BX3" s="8"/>
      <c r="BY3" s="8"/>
      <c r="BZ3" s="8"/>
      <c r="CA3" s="9"/>
      <c r="CB3" s="10"/>
      <c r="CC3" s="11"/>
      <c r="CD3" s="11"/>
      <c r="CE3" s="11">
        <v>10</v>
      </c>
      <c r="CF3" s="7"/>
      <c r="CG3" s="8"/>
      <c r="CH3" s="8"/>
      <c r="CI3" s="10"/>
      <c r="CJ3" s="11"/>
      <c r="CK3" s="11"/>
      <c r="CL3" s="7"/>
      <c r="CM3" s="8"/>
      <c r="CN3" s="8"/>
      <c r="CO3" s="10"/>
      <c r="CP3" s="11"/>
      <c r="CQ3" s="11">
        <v>30</v>
      </c>
      <c r="CR3" s="7"/>
      <c r="CS3" s="8"/>
      <c r="CT3" s="8"/>
      <c r="CU3" s="12">
        <v>120</v>
      </c>
      <c r="CV3" s="9"/>
      <c r="CW3" s="7"/>
      <c r="CX3" s="8">
        <v>120</v>
      </c>
      <c r="CY3" s="8"/>
      <c r="CZ3" s="8"/>
    </row>
    <row r="4" spans="1:104" ht="13.5" customHeight="1">
      <c r="A4" s="3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 t="s">
        <v>31</v>
      </c>
      <c r="AG4" s="13"/>
      <c r="AH4" s="14"/>
      <c r="AI4" s="14">
        <v>1</v>
      </c>
      <c r="AJ4" s="15"/>
      <c r="AK4" s="16"/>
      <c r="AL4" s="17"/>
      <c r="AM4" s="17">
        <v>0</v>
      </c>
      <c r="AN4" s="13"/>
      <c r="AO4" s="14"/>
      <c r="AP4" s="14">
        <v>3</v>
      </c>
      <c r="AQ4" s="16"/>
      <c r="AR4" s="16"/>
      <c r="AS4" s="17">
        <v>3</v>
      </c>
      <c r="AT4" s="17"/>
      <c r="AU4" s="17"/>
      <c r="AV4" s="13"/>
      <c r="AW4" s="14"/>
      <c r="AX4" s="14">
        <v>4</v>
      </c>
      <c r="AY4" s="15"/>
      <c r="AZ4" s="16"/>
      <c r="BA4" s="17"/>
      <c r="BB4" s="17">
        <v>0</v>
      </c>
      <c r="BC4" s="15"/>
      <c r="BD4" s="13"/>
      <c r="BE4" s="14">
        <v>0</v>
      </c>
      <c r="BF4" s="16"/>
      <c r="BG4" s="17"/>
      <c r="BH4" s="17">
        <v>2</v>
      </c>
      <c r="BI4" s="15"/>
      <c r="BJ4" s="13"/>
      <c r="BK4" s="14"/>
      <c r="BL4" s="14">
        <v>0</v>
      </c>
      <c r="BM4" s="16"/>
      <c r="BN4" s="17"/>
      <c r="BO4" s="17">
        <v>3</v>
      </c>
      <c r="BP4" s="15"/>
      <c r="BQ4" s="13"/>
      <c r="BR4" s="14"/>
      <c r="BS4" s="14">
        <v>3</v>
      </c>
      <c r="BT4" s="16"/>
      <c r="BU4" s="17">
        <v>0</v>
      </c>
      <c r="BV4" s="17"/>
      <c r="BW4" s="13"/>
      <c r="BX4" s="14">
        <v>3</v>
      </c>
      <c r="BY4" s="14"/>
      <c r="BZ4" s="14"/>
      <c r="CA4" s="15"/>
      <c r="CB4" s="16"/>
      <c r="CC4" s="17"/>
      <c r="CD4" s="17">
        <v>3</v>
      </c>
      <c r="CE4" s="17"/>
      <c r="CF4" s="13"/>
      <c r="CG4" s="14"/>
      <c r="CH4" s="14">
        <v>2</v>
      </c>
      <c r="CI4" s="16"/>
      <c r="CJ4" s="17"/>
      <c r="CK4" s="17">
        <v>0</v>
      </c>
      <c r="CL4" s="13"/>
      <c r="CM4" s="14"/>
      <c r="CN4" s="14">
        <v>1</v>
      </c>
      <c r="CO4" s="16"/>
      <c r="CP4" s="17">
        <v>0</v>
      </c>
      <c r="CQ4" s="17"/>
      <c r="CR4" s="13"/>
      <c r="CS4" s="14"/>
      <c r="CT4" s="14">
        <v>1</v>
      </c>
      <c r="CU4" s="15"/>
      <c r="CV4" s="15"/>
      <c r="CW4" s="13"/>
      <c r="CX4" s="14"/>
      <c r="CY4" s="14"/>
      <c r="CZ4" s="14"/>
    </row>
    <row r="5" spans="1:104" ht="13.5" customHeight="1">
      <c r="A5" s="3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" t="s">
        <v>32</v>
      </c>
      <c r="AG5" s="18"/>
      <c r="AH5" s="19">
        <v>1</v>
      </c>
      <c r="AI5" s="19"/>
      <c r="AJ5" s="20"/>
      <c r="AK5" s="21"/>
      <c r="AL5" s="22">
        <v>1</v>
      </c>
      <c r="AM5" s="22"/>
      <c r="AN5" s="18"/>
      <c r="AO5" s="19">
        <v>1</v>
      </c>
      <c r="AP5" s="19"/>
      <c r="AQ5" s="21"/>
      <c r="AR5" s="22">
        <v>1</v>
      </c>
      <c r="AS5" s="22"/>
      <c r="AT5" s="22"/>
      <c r="AU5" s="22"/>
      <c r="AV5" s="18"/>
      <c r="AW5" s="19">
        <v>1</v>
      </c>
      <c r="AX5" s="19"/>
      <c r="AY5" s="20"/>
      <c r="AZ5" s="21"/>
      <c r="BA5" s="22">
        <v>1</v>
      </c>
      <c r="BB5" s="22"/>
      <c r="BC5" s="20"/>
      <c r="BD5" s="18"/>
      <c r="BE5" s="19"/>
      <c r="BF5" s="21"/>
      <c r="BG5" s="22">
        <v>1</v>
      </c>
      <c r="BH5" s="22"/>
      <c r="BI5" s="20"/>
      <c r="BJ5" s="18"/>
      <c r="BK5" s="19">
        <v>1</v>
      </c>
      <c r="BL5" s="19"/>
      <c r="BM5" s="21"/>
      <c r="BN5" s="22">
        <v>1</v>
      </c>
      <c r="BO5" s="22"/>
      <c r="BP5" s="20"/>
      <c r="BQ5" s="18"/>
      <c r="BR5" s="19">
        <v>1</v>
      </c>
      <c r="BS5" s="19"/>
      <c r="BT5" s="21"/>
      <c r="BU5" s="22"/>
      <c r="BV5" s="22"/>
      <c r="BW5" s="18"/>
      <c r="BX5" s="19"/>
      <c r="BY5" s="19"/>
      <c r="BZ5" s="19"/>
      <c r="CA5" s="20"/>
      <c r="CB5" s="21"/>
      <c r="CC5" s="22">
        <v>1</v>
      </c>
      <c r="CD5" s="22"/>
      <c r="CE5" s="22"/>
      <c r="CF5" s="18"/>
      <c r="CG5" s="19">
        <v>1</v>
      </c>
      <c r="CH5" s="19"/>
      <c r="CI5" s="21"/>
      <c r="CJ5" s="22">
        <v>1</v>
      </c>
      <c r="CK5" s="22"/>
      <c r="CL5" s="18"/>
      <c r="CM5" s="19">
        <v>1</v>
      </c>
      <c r="CN5" s="19"/>
      <c r="CO5" s="21"/>
      <c r="CP5" s="22"/>
      <c r="CQ5" s="22"/>
      <c r="CR5" s="18"/>
      <c r="CS5" s="19">
        <v>1</v>
      </c>
      <c r="CT5" s="19"/>
      <c r="CU5" s="20"/>
      <c r="CV5" s="20"/>
      <c r="CW5" s="18"/>
      <c r="CX5" s="19"/>
      <c r="CY5" s="19"/>
      <c r="CZ5" s="19"/>
    </row>
    <row r="6" spans="1:104" s="30" customFormat="1" ht="60" customHeight="1">
      <c r="A6" s="82" t="s">
        <v>33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4"/>
      <c r="AG6" s="23" t="s">
        <v>34</v>
      </c>
      <c r="AH6" s="24" t="s">
        <v>35</v>
      </c>
      <c r="AI6" s="23" t="s">
        <v>36</v>
      </c>
      <c r="AJ6" s="25" t="s">
        <v>37</v>
      </c>
      <c r="AK6" s="26" t="s">
        <v>34</v>
      </c>
      <c r="AL6" s="27" t="s">
        <v>35</v>
      </c>
      <c r="AM6" s="26" t="s">
        <v>36</v>
      </c>
      <c r="AN6" s="23" t="s">
        <v>34</v>
      </c>
      <c r="AO6" s="24" t="s">
        <v>35</v>
      </c>
      <c r="AP6" s="23" t="s">
        <v>36</v>
      </c>
      <c r="AQ6" s="26" t="s">
        <v>34</v>
      </c>
      <c r="AR6" s="27" t="s">
        <v>35</v>
      </c>
      <c r="AS6" s="26" t="s">
        <v>36</v>
      </c>
      <c r="AT6" s="28" t="s">
        <v>38</v>
      </c>
      <c r="AU6" s="28" t="s">
        <v>38</v>
      </c>
      <c r="AV6" s="23" t="s">
        <v>34</v>
      </c>
      <c r="AW6" s="24" t="s">
        <v>35</v>
      </c>
      <c r="AX6" s="23" t="s">
        <v>36</v>
      </c>
      <c r="AY6" s="25" t="s">
        <v>37</v>
      </c>
      <c r="AZ6" s="26" t="s">
        <v>34</v>
      </c>
      <c r="BA6" s="27" t="s">
        <v>35</v>
      </c>
      <c r="BB6" s="26" t="s">
        <v>36</v>
      </c>
      <c r="BC6" s="25" t="s">
        <v>37</v>
      </c>
      <c r="BD6" s="23" t="s">
        <v>34</v>
      </c>
      <c r="BE6" s="23" t="s">
        <v>36</v>
      </c>
      <c r="BF6" s="26" t="s">
        <v>34</v>
      </c>
      <c r="BG6" s="27" t="s">
        <v>35</v>
      </c>
      <c r="BH6" s="26" t="s">
        <v>36</v>
      </c>
      <c r="BI6" s="25" t="s">
        <v>37</v>
      </c>
      <c r="BJ6" s="23" t="s">
        <v>34</v>
      </c>
      <c r="BK6" s="24" t="s">
        <v>35</v>
      </c>
      <c r="BL6" s="23" t="s">
        <v>36</v>
      </c>
      <c r="BM6" s="26" t="s">
        <v>34</v>
      </c>
      <c r="BN6" s="27" t="s">
        <v>35</v>
      </c>
      <c r="BO6" s="26" t="s">
        <v>36</v>
      </c>
      <c r="BP6" s="25" t="s">
        <v>37</v>
      </c>
      <c r="BQ6" s="23" t="s">
        <v>34</v>
      </c>
      <c r="BR6" s="24" t="s">
        <v>35</v>
      </c>
      <c r="BS6" s="23" t="s">
        <v>36</v>
      </c>
      <c r="BT6" s="26" t="s">
        <v>34</v>
      </c>
      <c r="BU6" s="26" t="s">
        <v>39</v>
      </c>
      <c r="BV6" s="26" t="s">
        <v>40</v>
      </c>
      <c r="BW6" s="23" t="s">
        <v>34</v>
      </c>
      <c r="BX6" s="23" t="s">
        <v>36</v>
      </c>
      <c r="BY6" s="29" t="s">
        <v>38</v>
      </c>
      <c r="BZ6" s="29" t="s">
        <v>38</v>
      </c>
      <c r="CA6" s="25" t="s">
        <v>37</v>
      </c>
      <c r="CB6" s="26" t="s">
        <v>34</v>
      </c>
      <c r="CC6" s="27" t="s">
        <v>35</v>
      </c>
      <c r="CD6" s="26" t="s">
        <v>36</v>
      </c>
      <c r="CE6" s="26" t="s">
        <v>41</v>
      </c>
      <c r="CF6" s="23" t="s">
        <v>34</v>
      </c>
      <c r="CG6" s="24" t="s">
        <v>35</v>
      </c>
      <c r="CH6" s="23" t="s">
        <v>36</v>
      </c>
      <c r="CI6" s="26" t="s">
        <v>34</v>
      </c>
      <c r="CJ6" s="27" t="s">
        <v>35</v>
      </c>
      <c r="CK6" s="26" t="s">
        <v>36</v>
      </c>
      <c r="CL6" s="23" t="s">
        <v>34</v>
      </c>
      <c r="CM6" s="24" t="s">
        <v>35</v>
      </c>
      <c r="CN6" s="23" t="s">
        <v>36</v>
      </c>
      <c r="CO6" s="26" t="s">
        <v>34</v>
      </c>
      <c r="CP6" s="26" t="s">
        <v>39</v>
      </c>
      <c r="CQ6" s="26" t="s">
        <v>40</v>
      </c>
      <c r="CR6" s="23" t="s">
        <v>34</v>
      </c>
      <c r="CS6" s="24" t="s">
        <v>35</v>
      </c>
      <c r="CT6" s="23" t="s">
        <v>36</v>
      </c>
      <c r="CU6" s="25" t="s">
        <v>37</v>
      </c>
      <c r="CV6" s="25" t="s">
        <v>37</v>
      </c>
      <c r="CW6" s="23" t="s">
        <v>34</v>
      </c>
      <c r="CX6" s="23" t="s">
        <v>36</v>
      </c>
      <c r="CY6" s="29" t="s">
        <v>38</v>
      </c>
      <c r="CZ6" s="29" t="s">
        <v>38</v>
      </c>
    </row>
    <row r="7" spans="1:104" s="30" customFormat="1" ht="60" customHeight="1" hidden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3"/>
      <c r="AG7" s="26"/>
      <c r="AH7" s="27"/>
      <c r="AI7" s="34"/>
      <c r="AJ7" s="34"/>
      <c r="AK7" s="26"/>
      <c r="AL7" s="27"/>
      <c r="AM7" s="34"/>
      <c r="AN7" s="26"/>
      <c r="AO7" s="27"/>
      <c r="AP7" s="34"/>
      <c r="AQ7" s="26"/>
      <c r="AR7" s="27"/>
      <c r="AS7" s="27"/>
      <c r="AT7" s="27"/>
      <c r="AU7" s="34"/>
      <c r="AV7" s="26"/>
      <c r="AW7" s="27"/>
      <c r="AX7" s="34"/>
      <c r="AY7" s="34"/>
      <c r="AZ7" s="26"/>
      <c r="BA7" s="27"/>
      <c r="BB7" s="35"/>
      <c r="BC7" s="34"/>
      <c r="BD7" s="26"/>
      <c r="BE7" s="34"/>
      <c r="BF7" s="26"/>
      <c r="BG7" s="27"/>
      <c r="BH7" s="34"/>
      <c r="BI7" s="34"/>
      <c r="BJ7" s="26"/>
      <c r="BK7" s="27"/>
      <c r="BL7" s="34"/>
      <c r="BM7" s="26"/>
      <c r="BN7" s="27"/>
      <c r="BO7" s="34"/>
      <c r="BP7" s="34"/>
      <c r="BQ7" s="26"/>
      <c r="BR7" s="27"/>
      <c r="BS7" s="34"/>
      <c r="BT7" s="26"/>
      <c r="BU7" s="27"/>
      <c r="BV7" s="34"/>
      <c r="BW7" s="26"/>
      <c r="BX7" s="27"/>
      <c r="BY7" s="27"/>
      <c r="BZ7" s="34"/>
      <c r="CA7" s="34"/>
      <c r="CB7" s="26"/>
      <c r="CC7" s="27"/>
      <c r="CD7" s="34"/>
      <c r="CE7" s="34"/>
      <c r="CF7" s="26"/>
      <c r="CG7" s="27"/>
      <c r="CH7" s="34"/>
      <c r="CI7" s="26"/>
      <c r="CJ7" s="27"/>
      <c r="CK7" s="34"/>
      <c r="CL7" s="26"/>
      <c r="CM7" s="27"/>
      <c r="CN7" s="34"/>
      <c r="CO7" s="26"/>
      <c r="CP7" s="27"/>
      <c r="CQ7" s="34"/>
      <c r="CR7" s="26"/>
      <c r="CS7" s="27"/>
      <c r="CT7" s="34"/>
      <c r="CU7" s="34"/>
      <c r="CV7" s="34"/>
      <c r="CW7" s="26"/>
      <c r="CX7" s="27"/>
      <c r="CY7" s="27"/>
      <c r="CZ7" s="35"/>
    </row>
    <row r="8" spans="1:104" s="43" customFormat="1" ht="63.75" customHeight="1">
      <c r="A8" s="36" t="s">
        <v>42</v>
      </c>
      <c r="B8" s="36" t="s">
        <v>43</v>
      </c>
      <c r="C8" s="36" t="s">
        <v>44</v>
      </c>
      <c r="D8" s="37" t="s">
        <v>45</v>
      </c>
      <c r="E8" s="37" t="s">
        <v>46</v>
      </c>
      <c r="F8" s="37" t="s">
        <v>47</v>
      </c>
      <c r="G8" s="66" t="s">
        <v>48</v>
      </c>
      <c r="H8" s="66" t="s">
        <v>49</v>
      </c>
      <c r="I8" s="38" t="s">
        <v>693</v>
      </c>
      <c r="J8" s="38" t="s">
        <v>670</v>
      </c>
      <c r="K8" s="38" t="s">
        <v>671</v>
      </c>
      <c r="L8" s="38" t="s">
        <v>672</v>
      </c>
      <c r="M8" s="38" t="s">
        <v>673</v>
      </c>
      <c r="N8" s="38" t="s">
        <v>695</v>
      </c>
      <c r="O8" s="38" t="s">
        <v>676</v>
      </c>
      <c r="P8" s="38" t="s">
        <v>674</v>
      </c>
      <c r="Q8" s="38" t="s">
        <v>694</v>
      </c>
      <c r="R8" s="38" t="s">
        <v>675</v>
      </c>
      <c r="S8" s="38" t="s">
        <v>688</v>
      </c>
      <c r="T8" s="38" t="s">
        <v>689</v>
      </c>
      <c r="U8" s="38" t="s">
        <v>690</v>
      </c>
      <c r="V8" s="38" t="s">
        <v>692</v>
      </c>
      <c r="W8" s="66" t="s">
        <v>682</v>
      </c>
      <c r="X8" s="66" t="s">
        <v>683</v>
      </c>
      <c r="Y8" s="66" t="s">
        <v>684</v>
      </c>
      <c r="Z8" s="66" t="s">
        <v>685</v>
      </c>
      <c r="AA8" s="66" t="s">
        <v>686</v>
      </c>
      <c r="AB8" s="66" t="s">
        <v>678</v>
      </c>
      <c r="AC8" s="66" t="s">
        <v>679</v>
      </c>
      <c r="AD8" s="75" t="s">
        <v>680</v>
      </c>
      <c r="AE8" s="75" t="s">
        <v>698</v>
      </c>
      <c r="AF8" s="39" t="s">
        <v>50</v>
      </c>
      <c r="AG8" s="40">
        <v>101</v>
      </c>
      <c r="AH8" s="41">
        <v>101</v>
      </c>
      <c r="AI8" s="42">
        <v>1</v>
      </c>
      <c r="AJ8" s="42">
        <v>41</v>
      </c>
      <c r="AK8" s="40">
        <v>103</v>
      </c>
      <c r="AL8" s="41">
        <v>103</v>
      </c>
      <c r="AM8" s="42">
        <v>3</v>
      </c>
      <c r="AN8" s="40">
        <v>104</v>
      </c>
      <c r="AO8" s="41">
        <v>104</v>
      </c>
      <c r="AP8" s="42">
        <v>4</v>
      </c>
      <c r="AQ8" s="40">
        <v>105</v>
      </c>
      <c r="AR8" s="41">
        <v>105</v>
      </c>
      <c r="AS8" s="42">
        <v>5</v>
      </c>
      <c r="AT8" s="42">
        <v>48</v>
      </c>
      <c r="AU8" s="42">
        <v>49</v>
      </c>
      <c r="AV8" s="40">
        <v>106</v>
      </c>
      <c r="AW8" s="41">
        <v>106</v>
      </c>
      <c r="AX8" s="42">
        <v>6</v>
      </c>
      <c r="AY8" s="42">
        <v>42</v>
      </c>
      <c r="AZ8" s="40">
        <v>109</v>
      </c>
      <c r="BA8" s="41">
        <v>109</v>
      </c>
      <c r="BB8" s="42">
        <v>9</v>
      </c>
      <c r="BC8" s="42">
        <v>43</v>
      </c>
      <c r="BD8" s="40">
        <v>112</v>
      </c>
      <c r="BE8" s="42">
        <v>12</v>
      </c>
      <c r="BF8" s="40">
        <v>117</v>
      </c>
      <c r="BG8" s="41">
        <v>117</v>
      </c>
      <c r="BH8" s="42">
        <v>17</v>
      </c>
      <c r="BI8" s="42">
        <v>44</v>
      </c>
      <c r="BJ8" s="40">
        <v>119</v>
      </c>
      <c r="BK8" s="41">
        <v>119</v>
      </c>
      <c r="BL8" s="42">
        <v>19</v>
      </c>
      <c r="BM8" s="40">
        <v>122</v>
      </c>
      <c r="BN8" s="41">
        <v>122</v>
      </c>
      <c r="BO8" s="42">
        <v>22</v>
      </c>
      <c r="BP8" s="42">
        <v>45</v>
      </c>
      <c r="BQ8" s="40">
        <v>124</v>
      </c>
      <c r="BR8" s="41">
        <v>124</v>
      </c>
      <c r="BS8" s="42">
        <v>24</v>
      </c>
      <c r="BT8" s="40">
        <v>126</v>
      </c>
      <c r="BU8" s="42">
        <v>26</v>
      </c>
      <c r="BV8" s="42">
        <v>226</v>
      </c>
      <c r="BW8" s="40">
        <v>127</v>
      </c>
      <c r="BX8" s="42">
        <v>27</v>
      </c>
      <c r="BY8" s="42">
        <v>50</v>
      </c>
      <c r="BZ8" s="42">
        <v>51</v>
      </c>
      <c r="CA8" s="42">
        <v>46</v>
      </c>
      <c r="CB8" s="40">
        <v>129</v>
      </c>
      <c r="CC8" s="41">
        <v>129</v>
      </c>
      <c r="CD8" s="42">
        <v>29</v>
      </c>
      <c r="CE8" s="42">
        <v>229</v>
      </c>
      <c r="CF8" s="40">
        <v>130</v>
      </c>
      <c r="CG8" s="41">
        <v>130</v>
      </c>
      <c r="CH8" s="42">
        <v>30</v>
      </c>
      <c r="CI8" s="40">
        <v>133</v>
      </c>
      <c r="CJ8" s="41">
        <v>133</v>
      </c>
      <c r="CK8" s="42">
        <v>33</v>
      </c>
      <c r="CL8" s="40">
        <v>134</v>
      </c>
      <c r="CM8" s="41">
        <v>134</v>
      </c>
      <c r="CN8" s="42">
        <v>34</v>
      </c>
      <c r="CO8" s="40">
        <v>136</v>
      </c>
      <c r="CP8" s="42">
        <v>36</v>
      </c>
      <c r="CQ8" s="42">
        <v>236</v>
      </c>
      <c r="CR8" s="40">
        <v>137</v>
      </c>
      <c r="CS8" s="41">
        <v>137</v>
      </c>
      <c r="CT8" s="42">
        <v>37</v>
      </c>
      <c r="CU8" s="42">
        <v>38</v>
      </c>
      <c r="CV8" s="42">
        <v>47</v>
      </c>
      <c r="CW8" s="40">
        <v>140</v>
      </c>
      <c r="CX8" s="42">
        <v>40</v>
      </c>
      <c r="CY8" s="42">
        <v>52</v>
      </c>
      <c r="CZ8" s="42">
        <v>53</v>
      </c>
    </row>
    <row r="9" spans="1:104" s="52" customFormat="1" ht="15">
      <c r="A9" s="89">
        <v>1</v>
      </c>
      <c r="B9" s="44" t="s">
        <v>60</v>
      </c>
      <c r="C9" s="45" t="s">
        <v>61</v>
      </c>
      <c r="D9" s="45" t="s">
        <v>62</v>
      </c>
      <c r="E9" s="46">
        <f>SUMPRODUCT(AG9:CZ9,AG$5:CZ$5)</f>
        <v>0.02546296296296296</v>
      </c>
      <c r="F9" s="47">
        <f>SUMPRODUCT(AG9:CZ9,AG$4:CZ$4)</f>
        <v>0.03280092592592592</v>
      </c>
      <c r="G9" s="48">
        <f>SUMIF(AG9:CZ9,"",$AG$2:$CZ$2)</f>
        <v>3</v>
      </c>
      <c r="H9" s="48">
        <f>IF(D9&gt;"08:30:00","DSQ",IF(D9&gt;"08:00:00",MINUTE(D9-"08:00:00")*2,0))</f>
        <v>0</v>
      </c>
      <c r="I9" s="48">
        <f>SUMPRODUCT(AG9:CZ9,AG$3:CZ$3)</f>
        <v>270</v>
      </c>
      <c r="J9" s="48">
        <v>20</v>
      </c>
      <c r="K9" s="48">
        <v>15</v>
      </c>
      <c r="L9" s="48">
        <v>45</v>
      </c>
      <c r="M9" s="48"/>
      <c r="N9" s="48">
        <v>0</v>
      </c>
      <c r="O9" s="67">
        <v>120</v>
      </c>
      <c r="P9" s="48">
        <v>60</v>
      </c>
      <c r="Q9" s="48">
        <v>0</v>
      </c>
      <c r="R9" s="48">
        <v>120</v>
      </c>
      <c r="S9" s="48">
        <v>30</v>
      </c>
      <c r="T9" s="48">
        <v>30</v>
      </c>
      <c r="U9" s="48">
        <v>30</v>
      </c>
      <c r="V9" s="48"/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48">
        <v>90</v>
      </c>
      <c r="AF9" s="49">
        <f>IF(H9="DSQ","DSQ",D9-E9+F9+IF(G9&gt;=24,"24:00:00"+TIME(G9-24,0,0),TIME(G9,0,0))+TIME(0,H9,0)-TIME(0,I9,0)-TIME(0,SUM(J9:V9),0)+TIME(0,SUM(W9:AE9),0))</f>
        <v>0.01303240740740741</v>
      </c>
      <c r="AG9" s="50">
        <v>1</v>
      </c>
      <c r="AH9" s="51"/>
      <c r="AI9" s="51">
        <v>0.0001388888888888889</v>
      </c>
      <c r="AJ9" s="50">
        <v>1</v>
      </c>
      <c r="AK9" s="50">
        <v>1</v>
      </c>
      <c r="AL9" s="51">
        <v>0.0013773148148148147</v>
      </c>
      <c r="AM9" s="51">
        <v>0.0017592592592592592</v>
      </c>
      <c r="AN9" s="50">
        <v>1</v>
      </c>
      <c r="AO9" s="51"/>
      <c r="AP9" s="51">
        <v>0.0013773148148148147</v>
      </c>
      <c r="AQ9" s="50">
        <v>1</v>
      </c>
      <c r="AR9" s="51">
        <v>0.02337962962962963</v>
      </c>
      <c r="AS9" s="51">
        <v>0.006574074074074073</v>
      </c>
      <c r="AT9" s="51"/>
      <c r="AU9" s="51"/>
      <c r="AV9" s="50">
        <v>1</v>
      </c>
      <c r="AW9" s="51"/>
      <c r="AX9" s="51">
        <v>0.000798611111111111</v>
      </c>
      <c r="AY9" s="50">
        <v>1</v>
      </c>
      <c r="AZ9" s="50"/>
      <c r="BA9" s="51"/>
      <c r="BB9" s="51"/>
      <c r="BC9" s="50">
        <v>1</v>
      </c>
      <c r="BD9" s="50">
        <v>1</v>
      </c>
      <c r="BE9" s="51">
        <v>0.005555555555555556</v>
      </c>
      <c r="BF9" s="50">
        <v>1</v>
      </c>
      <c r="BG9" s="51">
        <v>0.0007060185185185185</v>
      </c>
      <c r="BH9" s="51">
        <v>0.000636574074074074</v>
      </c>
      <c r="BI9" s="50">
        <v>1</v>
      </c>
      <c r="BJ9" s="50">
        <v>1</v>
      </c>
      <c r="BK9" s="51"/>
      <c r="BL9" s="51"/>
      <c r="BM9" s="50"/>
      <c r="BN9" s="51"/>
      <c r="BO9" s="51"/>
      <c r="BP9" s="50">
        <v>1</v>
      </c>
      <c r="BQ9" s="50">
        <v>1</v>
      </c>
      <c r="BR9" s="51"/>
      <c r="BS9" s="51">
        <v>0.0014467592592592594</v>
      </c>
      <c r="BT9" s="50"/>
      <c r="BU9" s="51"/>
      <c r="BV9" s="51"/>
      <c r="BW9" s="50"/>
      <c r="BX9" s="51"/>
      <c r="BY9" s="51"/>
      <c r="BZ9" s="51"/>
      <c r="CA9" s="51"/>
      <c r="CB9" s="50"/>
      <c r="CC9" s="51"/>
      <c r="CD9" s="51"/>
      <c r="CE9" s="51"/>
      <c r="CF9" s="50"/>
      <c r="CG9" s="51"/>
      <c r="CH9" s="51"/>
      <c r="CI9" s="50"/>
      <c r="CJ9" s="51"/>
      <c r="CK9" s="51"/>
      <c r="CL9" s="50"/>
      <c r="CM9" s="51"/>
      <c r="CN9" s="51"/>
      <c r="CO9" s="50">
        <v>1</v>
      </c>
      <c r="CP9" s="51">
        <v>0.00024305555555555552</v>
      </c>
      <c r="CQ9" s="50">
        <v>1</v>
      </c>
      <c r="CR9" s="50">
        <v>1</v>
      </c>
      <c r="CS9" s="51"/>
      <c r="CT9" s="51"/>
      <c r="CU9" s="50">
        <v>1</v>
      </c>
      <c r="CV9" s="51"/>
      <c r="CW9" s="50"/>
      <c r="CX9" s="50">
        <v>1</v>
      </c>
      <c r="CY9" s="51"/>
      <c r="CZ9" s="51"/>
    </row>
    <row r="10" spans="1:104" s="52" customFormat="1" ht="15">
      <c r="A10" s="89">
        <v>2</v>
      </c>
      <c r="B10" s="53" t="s">
        <v>150</v>
      </c>
      <c r="C10" s="45" t="s">
        <v>151</v>
      </c>
      <c r="D10" s="45" t="s">
        <v>152</v>
      </c>
      <c r="E10" s="46">
        <f>SUMPRODUCT(AG10:CZ10,AG$5:CZ$5)</f>
        <v>0.027048611111111107</v>
      </c>
      <c r="F10" s="47">
        <f>SUMPRODUCT(AG10:CZ10,AG$4:CZ$4)</f>
        <v>0.01818287037037037</v>
      </c>
      <c r="G10" s="48">
        <f>SUMIF(AG10:CZ10,"",$AG$2:$CZ$2)</f>
        <v>7</v>
      </c>
      <c r="H10" s="48">
        <f>IF(D10&gt;"08:30:00","DSQ",IF(D10&gt;"08:00:00",MINUTE(D10-"08:00:00")*2,0))</f>
        <v>0</v>
      </c>
      <c r="I10" s="48">
        <f>SUMPRODUCT(AG10:CZ10,AG$3:CZ$3)</f>
        <v>270</v>
      </c>
      <c r="J10" s="48">
        <v>20</v>
      </c>
      <c r="K10" s="48">
        <v>6</v>
      </c>
      <c r="L10" s="48">
        <v>40</v>
      </c>
      <c r="M10" s="48"/>
      <c r="N10" s="48">
        <v>30</v>
      </c>
      <c r="O10" s="67">
        <v>120</v>
      </c>
      <c r="P10" s="48">
        <v>60</v>
      </c>
      <c r="Q10" s="48">
        <v>60</v>
      </c>
      <c r="R10" s="48">
        <v>120</v>
      </c>
      <c r="S10" s="48">
        <v>30</v>
      </c>
      <c r="T10" s="48">
        <v>30</v>
      </c>
      <c r="U10" s="48">
        <v>30</v>
      </c>
      <c r="V10" s="48"/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48">
        <v>90</v>
      </c>
      <c r="AF10" s="49">
        <f>IF(H10="DSQ","DSQ",D10-E10+F10+IF(G10&gt;=24,"24:00:00"+TIME(G10-24,0,0),TIME(G10,0,0))+TIME(0,H10,0)-TIME(0,I10,0)-TIME(0,SUM(J10:V10),0)+TIME(0,SUM(W10:AE10),0))</f>
        <v>0.1049768518518519</v>
      </c>
      <c r="AG10" s="50">
        <v>1</v>
      </c>
      <c r="AH10" s="51"/>
      <c r="AI10" s="73">
        <v>0.00037037037037037035</v>
      </c>
      <c r="AJ10" s="50">
        <v>1</v>
      </c>
      <c r="AK10" s="50">
        <v>1</v>
      </c>
      <c r="AL10" s="51"/>
      <c r="AM10" s="73">
        <v>0.001990740740740741</v>
      </c>
      <c r="AN10" s="50">
        <v>1</v>
      </c>
      <c r="AO10" s="51"/>
      <c r="AP10" s="73">
        <v>0.0016435185185185183</v>
      </c>
      <c r="AQ10" s="50">
        <v>1</v>
      </c>
      <c r="AR10" s="51">
        <v>0.025821759259259256</v>
      </c>
      <c r="AS10" s="51">
        <v>0.0028819444444444444</v>
      </c>
      <c r="AT10" s="51"/>
      <c r="AU10" s="51"/>
      <c r="AV10" s="50">
        <v>1</v>
      </c>
      <c r="AW10" s="51"/>
      <c r="AX10" s="51">
        <v>0.0002777777777777778</v>
      </c>
      <c r="AY10" s="50">
        <v>1</v>
      </c>
      <c r="AZ10" s="50"/>
      <c r="BA10" s="51"/>
      <c r="BB10" s="51"/>
      <c r="BC10" s="50">
        <v>1</v>
      </c>
      <c r="BD10" s="50">
        <v>1</v>
      </c>
      <c r="BE10" s="51">
        <v>0.004016203703703703</v>
      </c>
      <c r="BF10" s="50">
        <v>1</v>
      </c>
      <c r="BG10" s="51"/>
      <c r="BH10" s="51"/>
      <c r="BI10" s="50">
        <v>1</v>
      </c>
      <c r="BJ10" s="50">
        <v>1</v>
      </c>
      <c r="BK10" s="51"/>
      <c r="BL10" s="51"/>
      <c r="BM10" s="50"/>
      <c r="BN10" s="51"/>
      <c r="BO10" s="51"/>
      <c r="BP10" s="51"/>
      <c r="BQ10" s="50">
        <v>1</v>
      </c>
      <c r="BR10" s="51">
        <v>0.0012268518518518518</v>
      </c>
      <c r="BS10" s="51">
        <v>0.0010416666666666667</v>
      </c>
      <c r="BT10" s="50"/>
      <c r="BU10" s="51"/>
      <c r="BV10" s="51"/>
      <c r="BW10" s="50"/>
      <c r="BX10" s="51"/>
      <c r="BY10" s="51"/>
      <c r="BZ10" s="51"/>
      <c r="CA10" s="51"/>
      <c r="CB10" s="50"/>
      <c r="CC10" s="51"/>
      <c r="CD10" s="51"/>
      <c r="CE10" s="51"/>
      <c r="CF10" s="50"/>
      <c r="CG10" s="51"/>
      <c r="CH10" s="51"/>
      <c r="CI10" s="50"/>
      <c r="CJ10" s="51"/>
      <c r="CK10" s="51"/>
      <c r="CL10" s="50"/>
      <c r="CM10" s="51"/>
      <c r="CN10" s="51"/>
      <c r="CO10" s="50">
        <v>1</v>
      </c>
      <c r="CP10" s="51">
        <v>0.0001388888888888889</v>
      </c>
      <c r="CQ10" s="50">
        <v>1</v>
      </c>
      <c r="CR10" s="50">
        <v>1</v>
      </c>
      <c r="CS10" s="51"/>
      <c r="CT10" s="51"/>
      <c r="CU10" s="50">
        <v>1</v>
      </c>
      <c r="CV10" s="51"/>
      <c r="CW10" s="50"/>
      <c r="CX10" s="50">
        <v>1</v>
      </c>
      <c r="CY10" s="51"/>
      <c r="CZ10" s="51"/>
    </row>
    <row r="11" spans="1:104" s="52" customFormat="1" ht="15">
      <c r="A11" s="89">
        <v>3</v>
      </c>
      <c r="B11" s="44" t="s">
        <v>69</v>
      </c>
      <c r="C11" s="45" t="s">
        <v>70</v>
      </c>
      <c r="D11" s="45" t="s">
        <v>71</v>
      </c>
      <c r="E11" s="46">
        <f>SUMPRODUCT(AG11:CZ11,AG$5:CZ$5)</f>
        <v>0.00375</v>
      </c>
      <c r="F11" s="47">
        <f>SUMPRODUCT(AG11:CZ11,AG$4:CZ$4)</f>
        <v>0.05002314814814814</v>
      </c>
      <c r="G11" s="48">
        <f>SUMIF(AG11:CZ11,"",$AG$2:$CZ$2)</f>
        <v>3</v>
      </c>
      <c r="H11" s="48">
        <f>IF(D11&gt;"08:30:00","DSQ",IF(D11&gt;"08:00:00",MINUTE(D11-"08:00:00")*2,0))</f>
        <v>24</v>
      </c>
      <c r="I11" s="48">
        <f>SUMPRODUCT(AG11:CZ11,AG$3:CZ$3)</f>
        <v>270</v>
      </c>
      <c r="J11" s="48"/>
      <c r="K11" s="48">
        <v>15</v>
      </c>
      <c r="L11" s="48">
        <v>30</v>
      </c>
      <c r="M11" s="48"/>
      <c r="N11" s="48">
        <v>0</v>
      </c>
      <c r="O11" s="67">
        <v>120</v>
      </c>
      <c r="P11" s="48">
        <v>60</v>
      </c>
      <c r="Q11" s="48">
        <v>60</v>
      </c>
      <c r="R11" s="48">
        <v>120</v>
      </c>
      <c r="S11" s="48">
        <v>30</v>
      </c>
      <c r="T11" s="48">
        <v>30</v>
      </c>
      <c r="U11" s="48">
        <v>30</v>
      </c>
      <c r="V11" s="48"/>
      <c r="W11" s="67">
        <v>120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48">
        <v>90</v>
      </c>
      <c r="AF11" s="49">
        <f>IF(H11="DSQ","DSQ",D11-E11+F11+IF(G11&gt;=24,"24:00:00"+TIME(G11-24,0,0),TIME(G11,0,0))+TIME(0,H11,0)-TIME(0,I11,0)-TIME(0,SUM(J11:V11),0)+TIME(0,SUM(W11:AE11),0))</f>
        <v>0.14466435185185197</v>
      </c>
      <c r="AG11" s="50">
        <v>1</v>
      </c>
      <c r="AH11" s="51"/>
      <c r="AI11" s="51">
        <v>0.0008796296296296296</v>
      </c>
      <c r="AJ11" s="50">
        <v>1</v>
      </c>
      <c r="AK11" s="50">
        <v>1</v>
      </c>
      <c r="AL11" s="51">
        <v>0.0032175925925925926</v>
      </c>
      <c r="AM11" s="51">
        <v>0.0020601851851851853</v>
      </c>
      <c r="AN11" s="50">
        <v>1</v>
      </c>
      <c r="AO11" s="51">
        <v>0.0005324074074074074</v>
      </c>
      <c r="AP11" s="51">
        <v>0.0016782407407407406</v>
      </c>
      <c r="AQ11" s="50">
        <v>1</v>
      </c>
      <c r="AR11" s="51"/>
      <c r="AS11" s="51">
        <v>0.01064814814814815</v>
      </c>
      <c r="AT11" s="51"/>
      <c r="AU11" s="51"/>
      <c r="AV11" s="50">
        <v>1</v>
      </c>
      <c r="AW11" s="51"/>
      <c r="AX11" s="51">
        <v>0.0008564814814814815</v>
      </c>
      <c r="AY11" s="50">
        <v>1</v>
      </c>
      <c r="AZ11" s="50"/>
      <c r="BA11" s="45"/>
      <c r="BB11" s="51"/>
      <c r="BC11" s="50">
        <v>1</v>
      </c>
      <c r="BD11" s="50">
        <v>1</v>
      </c>
      <c r="BE11" s="51">
        <v>0.00369212962962963</v>
      </c>
      <c r="BF11" s="50">
        <v>1</v>
      </c>
      <c r="BG11" s="51"/>
      <c r="BH11" s="51">
        <v>0.0009953703703703704</v>
      </c>
      <c r="BI11" s="50">
        <v>1</v>
      </c>
      <c r="BJ11" s="50">
        <v>1</v>
      </c>
      <c r="BK11" s="51"/>
      <c r="BL11" s="51"/>
      <c r="BM11" s="50"/>
      <c r="BN11" s="51"/>
      <c r="BO11" s="51"/>
      <c r="BP11" s="50">
        <v>1</v>
      </c>
      <c r="BQ11" s="50">
        <v>1</v>
      </c>
      <c r="BR11" s="51"/>
      <c r="BS11" s="51">
        <v>0.0020833333333333333</v>
      </c>
      <c r="BT11" s="50"/>
      <c r="BU11" s="51"/>
      <c r="BV11" s="51"/>
      <c r="BW11" s="50"/>
      <c r="BX11" s="51"/>
      <c r="BY11" s="51"/>
      <c r="BZ11" s="51"/>
      <c r="CA11" s="51"/>
      <c r="CB11" s="50"/>
      <c r="CC11" s="51"/>
      <c r="CD11" s="51"/>
      <c r="CE11" s="51"/>
      <c r="CF11" s="50"/>
      <c r="CG11" s="51"/>
      <c r="CH11" s="51"/>
      <c r="CI11" s="50"/>
      <c r="CJ11" s="51"/>
      <c r="CK11" s="51"/>
      <c r="CL11" s="50"/>
      <c r="CM11" s="51"/>
      <c r="CN11" s="51"/>
      <c r="CO11" s="50">
        <v>1</v>
      </c>
      <c r="CP11" s="51"/>
      <c r="CQ11" s="50">
        <v>1</v>
      </c>
      <c r="CR11" s="50">
        <v>1</v>
      </c>
      <c r="CS11" s="51"/>
      <c r="CT11" s="51">
        <v>0.0004976851851851852</v>
      </c>
      <c r="CU11" s="50">
        <v>1</v>
      </c>
      <c r="CV11" s="51"/>
      <c r="CW11" s="50"/>
      <c r="CX11" s="50">
        <v>1</v>
      </c>
      <c r="CY11" s="51"/>
      <c r="CZ11" s="51"/>
    </row>
    <row r="12" spans="1:104" s="52" customFormat="1" ht="15">
      <c r="A12" s="88">
        <v>4</v>
      </c>
      <c r="B12" s="53" t="s">
        <v>126</v>
      </c>
      <c r="C12" s="45" t="s">
        <v>127</v>
      </c>
      <c r="D12" s="45" t="s">
        <v>128</v>
      </c>
      <c r="E12" s="46">
        <f>SUMPRODUCT(AG12:CZ12,AG$5:CZ$5)</f>
        <v>0.02641203703703704</v>
      </c>
      <c r="F12" s="47">
        <f>SUMPRODUCT(AG12:CZ12,AG$4:CZ$4)</f>
        <v>0.037106481481481476</v>
      </c>
      <c r="G12" s="48">
        <f>SUMIF(AG12:CZ12,"",$AG$2:$CZ$2)</f>
        <v>5</v>
      </c>
      <c r="H12" s="48">
        <f>IF(D12&gt;"08:30:00","DSQ",IF(D12&gt;"08:00:00",MINUTE(D12-"08:00:00")*2,0))</f>
        <v>0</v>
      </c>
      <c r="I12" s="48">
        <f>SUMPRODUCT(AG12:CZ12,AG$3:CZ$3)</f>
        <v>150</v>
      </c>
      <c r="J12" s="48"/>
      <c r="K12" s="48"/>
      <c r="L12" s="48">
        <v>30</v>
      </c>
      <c r="M12" s="48"/>
      <c r="N12" s="48">
        <v>30</v>
      </c>
      <c r="O12" s="67">
        <v>120</v>
      </c>
      <c r="P12" s="48">
        <v>60</v>
      </c>
      <c r="Q12" s="48">
        <v>0</v>
      </c>
      <c r="R12" s="48">
        <v>120</v>
      </c>
      <c r="S12" s="48">
        <v>30</v>
      </c>
      <c r="T12" s="48">
        <v>30</v>
      </c>
      <c r="U12" s="48">
        <v>30</v>
      </c>
      <c r="V12" s="48"/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48">
        <v>90</v>
      </c>
      <c r="AF12" s="49">
        <f>IF(H12="DSQ","DSQ",D12-E12+F12+IF(G12&gt;=24,"24:00:00"+TIME(G12-24,0,0),TIME(G12,0,0))+TIME(0,H12,0)-TIME(0,I12,0)-TIME(0,SUM(J12:V12),0)+TIME(0,SUM(W12:AE12),0))</f>
        <v>0.19268518518518513</v>
      </c>
      <c r="AG12" s="50">
        <v>1</v>
      </c>
      <c r="AH12" s="51"/>
      <c r="AI12" s="51">
        <v>0.0001388888888888889</v>
      </c>
      <c r="AJ12" s="50">
        <v>1</v>
      </c>
      <c r="AK12" s="50">
        <v>1</v>
      </c>
      <c r="AL12" s="51">
        <v>0.0010532407407407407</v>
      </c>
      <c r="AM12" s="51">
        <v>0.0010879629629629629</v>
      </c>
      <c r="AN12" s="50">
        <v>1</v>
      </c>
      <c r="AO12" s="51"/>
      <c r="AP12" s="51">
        <v>0.0020601851851851853</v>
      </c>
      <c r="AQ12" s="50">
        <v>1</v>
      </c>
      <c r="AR12" s="51">
        <v>0.022997685185185187</v>
      </c>
      <c r="AS12" s="51">
        <v>0.008252314814814815</v>
      </c>
      <c r="AT12" s="51"/>
      <c r="AU12" s="51"/>
      <c r="AV12" s="50">
        <v>1</v>
      </c>
      <c r="AW12" s="51"/>
      <c r="AX12" s="51">
        <v>0.00042824074074074075</v>
      </c>
      <c r="AY12" s="50">
        <v>1</v>
      </c>
      <c r="AZ12" s="50"/>
      <c r="BA12" s="51"/>
      <c r="BB12" s="51"/>
      <c r="BC12" s="50">
        <v>1</v>
      </c>
      <c r="BD12" s="50">
        <v>1</v>
      </c>
      <c r="BE12" s="51">
        <v>0.004085648148148148</v>
      </c>
      <c r="BF12" s="50">
        <v>1</v>
      </c>
      <c r="BG12" s="51">
        <v>0.00047453703703703704</v>
      </c>
      <c r="BH12" s="51">
        <v>0.0006481481481481481</v>
      </c>
      <c r="BI12" s="50">
        <v>1</v>
      </c>
      <c r="BJ12" s="50">
        <v>1</v>
      </c>
      <c r="BK12" s="51"/>
      <c r="BL12" s="51"/>
      <c r="BM12" s="50"/>
      <c r="BN12" s="51"/>
      <c r="BO12" s="51"/>
      <c r="BP12" s="50">
        <v>1</v>
      </c>
      <c r="BQ12" s="50">
        <v>1</v>
      </c>
      <c r="BR12" s="51">
        <v>0.0018865740740740742</v>
      </c>
      <c r="BS12" s="51">
        <v>0.0010069444444444444</v>
      </c>
      <c r="BT12" s="50"/>
      <c r="BU12" s="51"/>
      <c r="BV12" s="51"/>
      <c r="BW12" s="50"/>
      <c r="BX12" s="51"/>
      <c r="BY12" s="51"/>
      <c r="BZ12" s="51"/>
      <c r="CA12" s="51"/>
      <c r="CB12" s="50"/>
      <c r="CC12" s="51"/>
      <c r="CD12" s="51"/>
      <c r="CE12" s="51"/>
      <c r="CF12" s="50"/>
      <c r="CG12" s="51"/>
      <c r="CH12" s="51"/>
      <c r="CI12" s="50"/>
      <c r="CJ12" s="51"/>
      <c r="CK12" s="51"/>
      <c r="CL12" s="50"/>
      <c r="CM12" s="51"/>
      <c r="CN12" s="51"/>
      <c r="CO12" s="50">
        <v>1</v>
      </c>
      <c r="CP12" s="51"/>
      <c r="CQ12" s="50">
        <v>1</v>
      </c>
      <c r="CR12" s="50">
        <v>1</v>
      </c>
      <c r="CS12" s="51"/>
      <c r="CT12" s="51"/>
      <c r="CU12" s="50">
        <v>1</v>
      </c>
      <c r="CV12" s="51"/>
      <c r="CW12" s="50"/>
      <c r="CX12" s="51"/>
      <c r="CY12" s="51"/>
      <c r="CZ12" s="50">
        <v>1</v>
      </c>
    </row>
    <row r="13" spans="1:104" s="52" customFormat="1" ht="15">
      <c r="A13" s="88">
        <v>5</v>
      </c>
      <c r="B13" s="53" t="s">
        <v>108</v>
      </c>
      <c r="C13" s="45" t="s">
        <v>109</v>
      </c>
      <c r="D13" s="45" t="s">
        <v>110</v>
      </c>
      <c r="E13" s="46">
        <f>SUMPRODUCT(AG13:CZ13,AG$5:CZ$5)</f>
        <v>0.026562500000000003</v>
      </c>
      <c r="F13" s="47">
        <f>SUMPRODUCT(AG13:CZ13,AG$4:CZ$4)</f>
        <v>0.035381944444444445</v>
      </c>
      <c r="G13" s="48">
        <f>SUMIF(AG13:CZ13,"",$AG$2:$CZ$2)</f>
        <v>5</v>
      </c>
      <c r="H13" s="48">
        <f>IF(D13&gt;"08:30:00","DSQ",IF(D13&gt;"08:00:00",MINUTE(D13-"08:00:00")*2,0))</f>
        <v>56</v>
      </c>
      <c r="I13" s="48">
        <f>SUMPRODUCT(AG13:CZ13,AG$3:CZ$3)</f>
        <v>150</v>
      </c>
      <c r="J13" s="48"/>
      <c r="K13" s="48"/>
      <c r="L13" s="48">
        <v>40</v>
      </c>
      <c r="M13" s="48">
        <v>30</v>
      </c>
      <c r="N13" s="48">
        <v>0</v>
      </c>
      <c r="O13" s="67">
        <v>120</v>
      </c>
      <c r="P13" s="48">
        <v>60</v>
      </c>
      <c r="Q13" s="48">
        <v>60</v>
      </c>
      <c r="R13" s="48">
        <v>120</v>
      </c>
      <c r="S13" s="48">
        <v>30</v>
      </c>
      <c r="T13" s="48">
        <v>30</v>
      </c>
      <c r="U13" s="48">
        <v>30</v>
      </c>
      <c r="V13" s="48"/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48">
        <v>90</v>
      </c>
      <c r="AF13" s="49">
        <f>IF(H13="DSQ","DSQ",D13-E13+F13+IF(G13&gt;=24,"24:00:00"+TIME(G13-24,0,0),TIME(G13,0,0))+TIME(0,H13,0)-TIME(0,I13,0)-TIME(0,SUM(J13:V13),0)+TIME(0,SUM(W13:AE13),0))</f>
        <v>0.20656250000000004</v>
      </c>
      <c r="AG13" s="50">
        <v>1</v>
      </c>
      <c r="AH13" s="51"/>
      <c r="AI13" s="51">
        <v>0.0004166666666666667</v>
      </c>
      <c r="AJ13" s="50">
        <v>1</v>
      </c>
      <c r="AK13" s="50">
        <v>1</v>
      </c>
      <c r="AL13" s="51">
        <v>0.0010879629629629629</v>
      </c>
      <c r="AM13" s="51">
        <v>0.0012731481481481483</v>
      </c>
      <c r="AN13" s="50">
        <v>1</v>
      </c>
      <c r="AO13" s="51">
        <v>0.00037037037037037035</v>
      </c>
      <c r="AP13" s="51">
        <v>0.0013078703703703705</v>
      </c>
      <c r="AQ13" s="50">
        <v>1</v>
      </c>
      <c r="AR13" s="51">
        <v>0.022372685185185186</v>
      </c>
      <c r="AS13" s="51">
        <v>0.006898148148148149</v>
      </c>
      <c r="AT13" s="51"/>
      <c r="AU13" s="51"/>
      <c r="AV13" s="50">
        <v>1</v>
      </c>
      <c r="AW13" s="51"/>
      <c r="AX13" s="51">
        <v>0.0008217592592592592</v>
      </c>
      <c r="AY13" s="50">
        <v>1</v>
      </c>
      <c r="AZ13" s="50"/>
      <c r="BA13" s="51"/>
      <c r="BB13" s="51"/>
      <c r="BC13" s="50">
        <v>1</v>
      </c>
      <c r="BD13" s="50">
        <v>1</v>
      </c>
      <c r="BE13" s="51">
        <v>0.012604166666666666</v>
      </c>
      <c r="BF13" s="50">
        <v>1</v>
      </c>
      <c r="BG13" s="51"/>
      <c r="BH13" s="51">
        <v>0.0016203703703703703</v>
      </c>
      <c r="BI13" s="50">
        <v>1</v>
      </c>
      <c r="BJ13" s="50">
        <v>1</v>
      </c>
      <c r="BK13" s="51"/>
      <c r="BL13" s="51"/>
      <c r="BM13" s="50"/>
      <c r="BN13" s="51"/>
      <c r="BO13" s="51"/>
      <c r="BP13" s="50">
        <v>1</v>
      </c>
      <c r="BQ13" s="50">
        <v>1</v>
      </c>
      <c r="BR13" s="51">
        <v>0.001412037037037037</v>
      </c>
      <c r="BS13" s="51">
        <v>0.0012731481481481483</v>
      </c>
      <c r="BT13" s="50"/>
      <c r="BU13" s="51"/>
      <c r="BV13" s="51"/>
      <c r="BW13" s="51"/>
      <c r="BX13" s="51"/>
      <c r="BY13" s="51"/>
      <c r="BZ13" s="51"/>
      <c r="CA13" s="51"/>
      <c r="CB13" s="50"/>
      <c r="CC13" s="51"/>
      <c r="CD13" s="51"/>
      <c r="CE13" s="51"/>
      <c r="CF13" s="50"/>
      <c r="CG13" s="51"/>
      <c r="CH13" s="51"/>
      <c r="CI13" s="50"/>
      <c r="CJ13" s="51"/>
      <c r="CK13" s="51"/>
      <c r="CL13" s="50"/>
      <c r="CM13" s="51"/>
      <c r="CN13" s="51"/>
      <c r="CO13" s="50">
        <v>1</v>
      </c>
      <c r="CP13" s="51"/>
      <c r="CQ13" s="50">
        <v>1</v>
      </c>
      <c r="CR13" s="50">
        <v>1</v>
      </c>
      <c r="CS13" s="51">
        <v>0.0013194444444444443</v>
      </c>
      <c r="CT13" s="51"/>
      <c r="CU13" s="50">
        <v>1</v>
      </c>
      <c r="CV13" s="51"/>
      <c r="CW13" s="50"/>
      <c r="CX13" s="51"/>
      <c r="CY13" s="50">
        <v>1</v>
      </c>
      <c r="CZ13" s="51"/>
    </row>
    <row r="14" spans="1:104" s="52" customFormat="1" ht="15">
      <c r="A14" s="88">
        <v>6</v>
      </c>
      <c r="B14" s="53" t="s">
        <v>54</v>
      </c>
      <c r="C14" s="45" t="s">
        <v>55</v>
      </c>
      <c r="D14" s="45" t="s">
        <v>56</v>
      </c>
      <c r="E14" s="46">
        <f>SUMPRODUCT(AG14:CZ14,AG$5:CZ$5)</f>
        <v>0.021539351851851848</v>
      </c>
      <c r="F14" s="47">
        <f>SUMPRODUCT(AG14:CZ14,AG$4:CZ$4)</f>
        <v>0.0474537037037037</v>
      </c>
      <c r="G14" s="48">
        <f>SUMIF(AG14:CZ14,"",$AG$2:$CZ$2)</f>
        <v>2</v>
      </c>
      <c r="H14" s="48">
        <f>IF(D14&gt;"08:30:00","DSQ",IF(D14&gt;"08:00:00",MINUTE(D14-"08:00:00")*2,0))</f>
        <v>32</v>
      </c>
      <c r="I14" s="48">
        <f>SUMPRODUCT(AG14:CZ14,AG$3:CZ$3)</f>
        <v>150</v>
      </c>
      <c r="J14" s="48"/>
      <c r="K14" s="48">
        <v>15</v>
      </c>
      <c r="L14" s="48">
        <v>45</v>
      </c>
      <c r="M14" s="48">
        <v>30</v>
      </c>
      <c r="N14" s="48">
        <v>30</v>
      </c>
      <c r="O14" s="67">
        <v>0</v>
      </c>
      <c r="P14" s="48">
        <v>60</v>
      </c>
      <c r="Q14" s="48">
        <v>0</v>
      </c>
      <c r="R14" s="48">
        <v>120</v>
      </c>
      <c r="S14" s="48">
        <v>30</v>
      </c>
      <c r="T14" s="48">
        <v>30</v>
      </c>
      <c r="U14" s="48">
        <v>30</v>
      </c>
      <c r="V14" s="48"/>
      <c r="W14" s="67">
        <v>120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48">
        <v>90</v>
      </c>
      <c r="AF14" s="49">
        <f>IF(H14="DSQ","DSQ",D14-E14+F14+IF(G14&gt;=24,"24:00:00"+TIME(G14-24,0,0),TIME(G14,0,0))+TIME(0,H14,0)-TIME(0,I14,0)-TIME(0,SUM(J14:V14),0)+TIME(0,SUM(W14:AE14),0))</f>
        <v>0.24711805555555558</v>
      </c>
      <c r="AG14" s="50">
        <v>1</v>
      </c>
      <c r="AH14" s="51">
        <v>0.0011458333333333333</v>
      </c>
      <c r="AI14" s="51">
        <v>0.00011574074074074073</v>
      </c>
      <c r="AJ14" s="50">
        <v>1</v>
      </c>
      <c r="AK14" s="50">
        <v>1</v>
      </c>
      <c r="AL14" s="51"/>
      <c r="AM14" s="51">
        <v>0.001736111111111111</v>
      </c>
      <c r="AN14" s="50">
        <v>1</v>
      </c>
      <c r="AO14" s="51"/>
      <c r="AP14" s="51">
        <v>0.003009259259259259</v>
      </c>
      <c r="AQ14" s="50">
        <v>1</v>
      </c>
      <c r="AR14" s="51">
        <v>0.017546296296296296</v>
      </c>
      <c r="AS14" s="51">
        <v>0.008842592592592591</v>
      </c>
      <c r="AT14" s="51"/>
      <c r="AU14" s="51"/>
      <c r="AV14" s="50">
        <v>1</v>
      </c>
      <c r="AW14" s="51"/>
      <c r="AX14" s="51">
        <v>0.0005555555555555556</v>
      </c>
      <c r="AY14" s="50">
        <v>1</v>
      </c>
      <c r="AZ14" s="50"/>
      <c r="BA14" s="51"/>
      <c r="BB14" s="51"/>
      <c r="BC14" s="50">
        <v>1</v>
      </c>
      <c r="BD14" s="50">
        <v>1</v>
      </c>
      <c r="BE14" s="51">
        <v>0.008657407407407407</v>
      </c>
      <c r="BF14" s="50">
        <v>1</v>
      </c>
      <c r="BG14" s="51">
        <v>0.0012962962962962963</v>
      </c>
      <c r="BH14" s="51">
        <v>0.0014351851851851854</v>
      </c>
      <c r="BI14" s="50">
        <v>1</v>
      </c>
      <c r="BJ14" s="50">
        <v>1</v>
      </c>
      <c r="BK14" s="51"/>
      <c r="BL14" s="50">
        <v>1</v>
      </c>
      <c r="BM14" s="50"/>
      <c r="BN14" s="51"/>
      <c r="BO14" s="51"/>
      <c r="BP14" s="50">
        <v>1</v>
      </c>
      <c r="BQ14" s="50">
        <v>1</v>
      </c>
      <c r="BR14" s="51">
        <v>0.0007407407407407407</v>
      </c>
      <c r="BS14" s="51">
        <v>0.0021296296296296298</v>
      </c>
      <c r="BT14" s="50"/>
      <c r="BU14" s="51"/>
      <c r="BV14" s="51"/>
      <c r="BW14" s="50"/>
      <c r="BX14" s="51"/>
      <c r="BY14" s="51"/>
      <c r="BZ14" s="51"/>
      <c r="CA14" s="51"/>
      <c r="CB14" s="50"/>
      <c r="CC14" s="51"/>
      <c r="CD14" s="51"/>
      <c r="CE14" s="51"/>
      <c r="CF14" s="50"/>
      <c r="CG14" s="51"/>
      <c r="CH14" s="51"/>
      <c r="CI14" s="50"/>
      <c r="CJ14" s="51"/>
      <c r="CK14" s="51"/>
      <c r="CL14" s="50"/>
      <c r="CM14" s="51"/>
      <c r="CN14" s="51"/>
      <c r="CO14" s="50">
        <v>1</v>
      </c>
      <c r="CP14" s="51"/>
      <c r="CQ14" s="50">
        <v>1</v>
      </c>
      <c r="CR14" s="50">
        <v>1</v>
      </c>
      <c r="CS14" s="51">
        <v>0.0008101851851851852</v>
      </c>
      <c r="CT14" s="51">
        <v>0.00030092592592592595</v>
      </c>
      <c r="CU14" s="50">
        <v>1</v>
      </c>
      <c r="CV14" s="51"/>
      <c r="CW14" s="50"/>
      <c r="CX14" s="51"/>
      <c r="CY14" s="50">
        <v>1</v>
      </c>
      <c r="CZ14" s="51"/>
    </row>
    <row r="15" spans="1:104" s="52" customFormat="1" ht="15">
      <c r="A15" s="88">
        <v>7</v>
      </c>
      <c r="B15" s="44" t="s">
        <v>123</v>
      </c>
      <c r="C15" s="45" t="s">
        <v>124</v>
      </c>
      <c r="D15" s="45" t="s">
        <v>125</v>
      </c>
      <c r="E15" s="46">
        <f>SUMPRODUCT(AG15:CZ15,AG$5:CZ$5)</f>
        <v>0.026562500000000003</v>
      </c>
      <c r="F15" s="47">
        <f>SUMPRODUCT(AG15:CZ15,AG$4:CZ$4)</f>
        <v>0.02136574074074074</v>
      </c>
      <c r="G15" s="48">
        <f>SUMIF(AG15:CZ15,"",$AG$2:$CZ$2)</f>
        <v>9</v>
      </c>
      <c r="H15" s="48">
        <f>IF(D15&gt;"08:30:00","DSQ",IF(D15&gt;"08:00:00",MINUTE(D15-"08:00:00")*2,0))</f>
        <v>0</v>
      </c>
      <c r="I15" s="48">
        <f>SUMPRODUCT(AG15:CZ15,AG$3:CZ$3)</f>
        <v>270</v>
      </c>
      <c r="J15" s="48"/>
      <c r="K15" s="48">
        <v>15</v>
      </c>
      <c r="L15" s="48">
        <v>30</v>
      </c>
      <c r="M15" s="48">
        <v>30</v>
      </c>
      <c r="N15" s="48">
        <v>30</v>
      </c>
      <c r="O15" s="67">
        <v>120</v>
      </c>
      <c r="P15" s="48">
        <v>60</v>
      </c>
      <c r="Q15" s="48">
        <v>60</v>
      </c>
      <c r="R15" s="48"/>
      <c r="S15" s="48">
        <v>30</v>
      </c>
      <c r="T15" s="48">
        <v>30</v>
      </c>
      <c r="U15" s="48">
        <v>30</v>
      </c>
      <c r="V15" s="48">
        <v>10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48">
        <v>90</v>
      </c>
      <c r="AF15" s="49">
        <f>IF(H15="DSQ","DSQ",D15-E15+F15+IF(G15&gt;=24,"24:00:00"+TIME(G15-24,0,0),TIME(G15,0,0))+TIME(0,H15,0)-TIME(0,I15,0)-TIME(0,SUM(J15:V15),0)+TIME(0,SUM(W15:AE15),0))</f>
        <v>0.2559259259259259</v>
      </c>
      <c r="AG15" s="50">
        <v>1</v>
      </c>
      <c r="AH15" s="51">
        <v>0.0010069444444444444</v>
      </c>
      <c r="AI15" s="51"/>
      <c r="AJ15" s="50">
        <v>1</v>
      </c>
      <c r="AK15" s="50">
        <v>1</v>
      </c>
      <c r="AL15" s="51">
        <v>0.001423611111111111</v>
      </c>
      <c r="AM15" s="51">
        <v>0.0006597222222222221</v>
      </c>
      <c r="AN15" s="50">
        <v>1</v>
      </c>
      <c r="AO15" s="51"/>
      <c r="AP15" s="51">
        <v>0.0017939814814814815</v>
      </c>
      <c r="AQ15" s="50">
        <v>1</v>
      </c>
      <c r="AR15" s="51">
        <v>0.024131944444444445</v>
      </c>
      <c r="AS15" s="51">
        <v>0.002013888888888889</v>
      </c>
      <c r="AT15" s="51"/>
      <c r="AU15" s="51"/>
      <c r="AV15" s="50">
        <v>1</v>
      </c>
      <c r="AW15" s="51"/>
      <c r="AX15" s="51">
        <v>0.0009837962962962964</v>
      </c>
      <c r="AY15" s="50">
        <v>1</v>
      </c>
      <c r="AZ15" s="50"/>
      <c r="BA15" s="51"/>
      <c r="BB15" s="51"/>
      <c r="BC15" s="50">
        <v>1</v>
      </c>
      <c r="BD15" s="50">
        <v>1</v>
      </c>
      <c r="BE15" s="51">
        <v>0.005891203703703703</v>
      </c>
      <c r="BF15" s="50">
        <v>1</v>
      </c>
      <c r="BG15" s="51"/>
      <c r="BH15" s="51"/>
      <c r="BI15" s="50">
        <v>1</v>
      </c>
      <c r="BJ15" s="50">
        <v>1</v>
      </c>
      <c r="BK15" s="51"/>
      <c r="BL15" s="51"/>
      <c r="BM15" s="50"/>
      <c r="BN15" s="51"/>
      <c r="BO15" s="51"/>
      <c r="BP15" s="51"/>
      <c r="BQ15" s="50">
        <v>1</v>
      </c>
      <c r="BR15" s="51"/>
      <c r="BS15" s="51">
        <v>0.001875</v>
      </c>
      <c r="BT15" s="50"/>
      <c r="BU15" s="51"/>
      <c r="BV15" s="51"/>
      <c r="BW15" s="50"/>
      <c r="BX15" s="51"/>
      <c r="BY15" s="51"/>
      <c r="BZ15" s="51"/>
      <c r="CA15" s="51"/>
      <c r="CB15" s="50"/>
      <c r="CC15" s="51"/>
      <c r="CD15" s="51"/>
      <c r="CE15" s="51"/>
      <c r="CF15" s="50"/>
      <c r="CG15" s="51"/>
      <c r="CH15" s="51"/>
      <c r="CI15" s="50"/>
      <c r="CJ15" s="51"/>
      <c r="CK15" s="51"/>
      <c r="CL15" s="50"/>
      <c r="CM15" s="51"/>
      <c r="CN15" s="51"/>
      <c r="CO15" s="50">
        <v>1</v>
      </c>
      <c r="CP15" s="51"/>
      <c r="CQ15" s="50">
        <v>1</v>
      </c>
      <c r="CR15" s="50">
        <v>1</v>
      </c>
      <c r="CS15" s="51"/>
      <c r="CT15" s="51">
        <v>0.00038194444444444446</v>
      </c>
      <c r="CU15" s="50">
        <v>1</v>
      </c>
      <c r="CV15" s="51"/>
      <c r="CW15" s="50"/>
      <c r="CX15" s="50">
        <v>1</v>
      </c>
      <c r="CY15" s="51"/>
      <c r="CZ15" s="51"/>
    </row>
    <row r="16" spans="1:104" s="52" customFormat="1" ht="15">
      <c r="A16" s="88">
        <v>8</v>
      </c>
      <c r="B16" s="53" t="s">
        <v>117</v>
      </c>
      <c r="C16" s="45" t="s">
        <v>118</v>
      </c>
      <c r="D16" s="45" t="s">
        <v>119</v>
      </c>
      <c r="E16" s="46">
        <f>SUMPRODUCT(AG16:CZ16,AG$5:CZ$5)</f>
        <v>0.001967592592592593</v>
      </c>
      <c r="F16" s="47">
        <f>SUMPRODUCT(AG16:CZ16,AG$4:CZ$4)</f>
        <v>0.027916666666666666</v>
      </c>
      <c r="G16" s="48">
        <f>SUMIF(AG16:CZ16,"",$AG$2:$CZ$2)</f>
        <v>7</v>
      </c>
      <c r="H16" s="48">
        <f>IF(D16&gt;"08:30:00","DSQ",IF(D16&gt;"08:00:00",MINUTE(D16-"08:00:00")*2,0))</f>
        <v>0</v>
      </c>
      <c r="I16" s="48">
        <f>SUMPRODUCT(AG16:CZ16,AG$3:CZ$3)</f>
        <v>150</v>
      </c>
      <c r="J16" s="48"/>
      <c r="K16" s="48"/>
      <c r="L16" s="48">
        <v>30</v>
      </c>
      <c r="M16" s="48"/>
      <c r="N16" s="48">
        <v>30</v>
      </c>
      <c r="O16" s="67">
        <v>120</v>
      </c>
      <c r="P16" s="48">
        <v>60</v>
      </c>
      <c r="Q16" s="48">
        <v>0</v>
      </c>
      <c r="R16" s="48">
        <v>120</v>
      </c>
      <c r="S16" s="48">
        <v>30</v>
      </c>
      <c r="T16" s="48">
        <v>30</v>
      </c>
      <c r="U16" s="48">
        <v>30</v>
      </c>
      <c r="V16" s="48"/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48">
        <v>90</v>
      </c>
      <c r="AF16" s="49">
        <f>IF(H16="DSQ","DSQ",D16-E16+F16+IF(G16&gt;=24,"24:00:00"+TIME(G16-24,0,0),TIME(G16,0,0))+TIME(0,H16,0)-TIME(0,I16,0)-TIME(0,SUM(J16:V16),0)+TIME(0,SUM(W16:AE16),0))</f>
        <v>0.26776620370370374</v>
      </c>
      <c r="AG16" s="50">
        <v>1</v>
      </c>
      <c r="AH16" s="51"/>
      <c r="AI16" s="51">
        <v>8.101851851851852E-05</v>
      </c>
      <c r="AJ16" s="50">
        <v>1</v>
      </c>
      <c r="AK16" s="50">
        <v>1</v>
      </c>
      <c r="AL16" s="51"/>
      <c r="AM16" s="51">
        <v>0.0037731481481481483</v>
      </c>
      <c r="AN16" s="50">
        <v>1</v>
      </c>
      <c r="AO16" s="51"/>
      <c r="AP16" s="51">
        <v>0.001261574074074074</v>
      </c>
      <c r="AQ16" s="50">
        <v>1</v>
      </c>
      <c r="AR16" s="51"/>
      <c r="AS16" s="51">
        <v>0.005092592592592592</v>
      </c>
      <c r="AT16" s="51"/>
      <c r="AU16" s="51"/>
      <c r="AV16" s="50">
        <v>1</v>
      </c>
      <c r="AW16" s="51"/>
      <c r="AX16" s="51">
        <v>0.0008217592592592592</v>
      </c>
      <c r="AY16" s="50">
        <v>1</v>
      </c>
      <c r="AZ16" s="50"/>
      <c r="BA16" s="51"/>
      <c r="BB16" s="51"/>
      <c r="BC16" s="50">
        <v>1</v>
      </c>
      <c r="BD16" s="50">
        <v>1</v>
      </c>
      <c r="BE16" s="51"/>
      <c r="BF16" s="50">
        <v>1</v>
      </c>
      <c r="BG16" s="51"/>
      <c r="BH16" s="51">
        <v>0.0010300925925925926</v>
      </c>
      <c r="BI16" s="50">
        <v>1</v>
      </c>
      <c r="BJ16" s="50">
        <v>1</v>
      </c>
      <c r="BK16" s="51"/>
      <c r="BL16" s="51"/>
      <c r="BM16" s="50"/>
      <c r="BN16" s="51"/>
      <c r="BO16" s="51"/>
      <c r="BP16" s="51"/>
      <c r="BQ16" s="50">
        <v>1</v>
      </c>
      <c r="BR16" s="51">
        <v>0.001967592592592593</v>
      </c>
      <c r="BS16" s="51">
        <v>0.0010300925925925926</v>
      </c>
      <c r="BT16" s="50"/>
      <c r="BU16" s="51"/>
      <c r="BV16" s="51"/>
      <c r="BW16" s="50"/>
      <c r="BX16" s="51"/>
      <c r="BY16" s="51"/>
      <c r="BZ16" s="51"/>
      <c r="CA16" s="51"/>
      <c r="CB16" s="50"/>
      <c r="CC16" s="51"/>
      <c r="CD16" s="51"/>
      <c r="CE16" s="51"/>
      <c r="CF16" s="50"/>
      <c r="CG16" s="51"/>
      <c r="CH16" s="51"/>
      <c r="CI16" s="50"/>
      <c r="CJ16" s="51"/>
      <c r="CK16" s="51"/>
      <c r="CL16" s="50"/>
      <c r="CM16" s="51"/>
      <c r="CN16" s="51"/>
      <c r="CO16" s="50">
        <v>1</v>
      </c>
      <c r="CP16" s="51"/>
      <c r="CQ16" s="50">
        <v>1</v>
      </c>
      <c r="CR16" s="50">
        <v>1</v>
      </c>
      <c r="CS16" s="51"/>
      <c r="CT16" s="51">
        <v>0.0003356481481481481</v>
      </c>
      <c r="CU16" s="50">
        <v>1</v>
      </c>
      <c r="CV16" s="51"/>
      <c r="CW16" s="50"/>
      <c r="CX16" s="51"/>
      <c r="CY16" s="51"/>
      <c r="CZ16" s="50">
        <v>1</v>
      </c>
    </row>
    <row r="17" spans="1:104" s="52" customFormat="1" ht="15">
      <c r="A17" s="88">
        <v>9</v>
      </c>
      <c r="B17" s="53" t="s">
        <v>177</v>
      </c>
      <c r="C17" s="45" t="s">
        <v>178</v>
      </c>
      <c r="D17" s="45" t="s">
        <v>179</v>
      </c>
      <c r="E17" s="46">
        <f>SUMPRODUCT(AG17:CZ17,AG$5:CZ$5)</f>
        <v>0.009942129629629629</v>
      </c>
      <c r="F17" s="47">
        <f>SUMPRODUCT(AG17:CZ17,AG$4:CZ$4)</f>
        <v>0.044537037037037035</v>
      </c>
      <c r="G17" s="48">
        <f>SUMIF(AG17:CZ17,"",$AG$2:$CZ$2)</f>
        <v>5</v>
      </c>
      <c r="H17" s="48">
        <f>IF(D17&gt;"08:30:00","DSQ",IF(D17&gt;"08:00:00",MINUTE(D17-"08:00:00")*2,0))</f>
        <v>0</v>
      </c>
      <c r="I17" s="48">
        <f>SUMPRODUCT(AG17:CZ17,AG$3:CZ$3)</f>
        <v>150</v>
      </c>
      <c r="J17" s="48"/>
      <c r="K17" s="48"/>
      <c r="L17" s="48">
        <v>30</v>
      </c>
      <c r="M17" s="48"/>
      <c r="N17" s="48">
        <v>0</v>
      </c>
      <c r="O17" s="67">
        <v>120</v>
      </c>
      <c r="P17" s="48">
        <v>0</v>
      </c>
      <c r="Q17" s="48">
        <v>0</v>
      </c>
      <c r="R17" s="48">
        <v>120</v>
      </c>
      <c r="S17" s="48">
        <v>30</v>
      </c>
      <c r="T17" s="48">
        <v>30</v>
      </c>
      <c r="U17" s="48">
        <v>30</v>
      </c>
      <c r="V17" s="48"/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48">
        <v>90</v>
      </c>
      <c r="AF17" s="49">
        <f>IF(H17="DSQ","DSQ",D17-E17+F17+IF(G17&gt;=24,"24:00:00"+TIME(G17-24,0,0),TIME(G17,0,0))+TIME(0,H17,0)-TIME(0,I17,0)-TIME(0,SUM(J17:V17),0)+TIME(0,SUM(W17:AE17),0))</f>
        <v>0.2740277777777778</v>
      </c>
      <c r="AG17" s="50">
        <v>1</v>
      </c>
      <c r="AH17" s="51"/>
      <c r="AI17" s="51">
        <v>0.0006597222222222221</v>
      </c>
      <c r="AJ17" s="50">
        <v>1</v>
      </c>
      <c r="AK17" s="50">
        <v>1</v>
      </c>
      <c r="AL17" s="51">
        <v>0.0005555555555555556</v>
      </c>
      <c r="AM17" s="51">
        <v>0.002314814814814815</v>
      </c>
      <c r="AN17" s="50">
        <v>1</v>
      </c>
      <c r="AO17" s="51"/>
      <c r="AP17" s="51">
        <v>0.0007523148148148147</v>
      </c>
      <c r="AQ17" s="50">
        <v>1</v>
      </c>
      <c r="AR17" s="51">
        <v>0.008703703703703703</v>
      </c>
      <c r="AS17" s="51">
        <v>0.009571759259259259</v>
      </c>
      <c r="AT17" s="51"/>
      <c r="AU17" s="51"/>
      <c r="AV17" s="50">
        <v>1</v>
      </c>
      <c r="AW17" s="51"/>
      <c r="AX17" s="51">
        <v>0.0006134259259259259</v>
      </c>
      <c r="AY17" s="50">
        <v>1</v>
      </c>
      <c r="AZ17" s="50"/>
      <c r="BA17" s="51"/>
      <c r="BB17" s="51"/>
      <c r="BC17" s="50">
        <v>1</v>
      </c>
      <c r="BD17" s="50">
        <v>1</v>
      </c>
      <c r="BE17" s="51">
        <v>0.006458333333333333</v>
      </c>
      <c r="BF17" s="50">
        <v>1</v>
      </c>
      <c r="BG17" s="51"/>
      <c r="BH17" s="51">
        <v>0.001967592592592593</v>
      </c>
      <c r="BI17" s="50">
        <v>1</v>
      </c>
      <c r="BJ17" s="50">
        <v>1</v>
      </c>
      <c r="BK17" s="51"/>
      <c r="BL17" s="51"/>
      <c r="BM17" s="50"/>
      <c r="BN17" s="51"/>
      <c r="BO17" s="51"/>
      <c r="BP17" s="51"/>
      <c r="BQ17" s="50">
        <v>1</v>
      </c>
      <c r="BR17" s="51"/>
      <c r="BS17" s="51">
        <v>0.0019560185185185184</v>
      </c>
      <c r="BT17" s="50"/>
      <c r="BU17" s="51"/>
      <c r="BV17" s="51"/>
      <c r="BW17" s="50"/>
      <c r="BX17" s="51"/>
      <c r="BY17" s="51"/>
      <c r="BZ17" s="51"/>
      <c r="CA17" s="51"/>
      <c r="CB17" s="50"/>
      <c r="CC17" s="51"/>
      <c r="CD17" s="51"/>
      <c r="CE17" s="51"/>
      <c r="CF17" s="50"/>
      <c r="CG17" s="51"/>
      <c r="CH17" s="51"/>
      <c r="CI17" s="50"/>
      <c r="CJ17" s="51"/>
      <c r="CK17" s="51"/>
      <c r="CL17" s="50"/>
      <c r="CM17" s="51"/>
      <c r="CN17" s="51"/>
      <c r="CO17" s="50">
        <v>1</v>
      </c>
      <c r="CP17" s="51"/>
      <c r="CQ17" s="50">
        <v>1</v>
      </c>
      <c r="CR17" s="50">
        <v>1</v>
      </c>
      <c r="CS17" s="51">
        <v>0.0006828703703703703</v>
      </c>
      <c r="CT17" s="51">
        <v>0.0006481481481481481</v>
      </c>
      <c r="CU17" s="50">
        <v>1</v>
      </c>
      <c r="CV17" s="51"/>
      <c r="CW17" s="50"/>
      <c r="CX17" s="51"/>
      <c r="CY17" s="51"/>
      <c r="CZ17" s="50">
        <v>1</v>
      </c>
    </row>
    <row r="18" spans="1:104" s="52" customFormat="1" ht="15">
      <c r="A18" s="88">
        <v>10</v>
      </c>
      <c r="B18" s="44" t="s">
        <v>162</v>
      </c>
      <c r="C18" s="45" t="s">
        <v>163</v>
      </c>
      <c r="D18" s="45" t="s">
        <v>164</v>
      </c>
      <c r="E18" s="46">
        <f>SUMPRODUCT(AG18:CZ18,AG$5:CZ$5)</f>
        <v>0.029999999999999995</v>
      </c>
      <c r="F18" s="47">
        <f>SUMPRODUCT(AG18:CZ18,AG$4:CZ$4)</f>
        <v>0.03302083333333333</v>
      </c>
      <c r="G18" s="48">
        <f>SUMIF(AG18:CZ18,"",$AG$2:$CZ$2)</f>
        <v>9</v>
      </c>
      <c r="H18" s="48">
        <f>IF(D18&gt;"08:30:00","DSQ",IF(D18&gt;"08:00:00",MINUTE(D18-"08:00:00")*2,0))</f>
        <v>0</v>
      </c>
      <c r="I18" s="48">
        <f>SUMPRODUCT(AG18:CZ18,AG$3:CZ$3)</f>
        <v>150</v>
      </c>
      <c r="J18" s="48"/>
      <c r="K18" s="48">
        <v>3</v>
      </c>
      <c r="L18" s="48">
        <v>45</v>
      </c>
      <c r="M18" s="48"/>
      <c r="N18" s="48">
        <v>0</v>
      </c>
      <c r="O18" s="67">
        <v>120</v>
      </c>
      <c r="P18" s="48">
        <v>60</v>
      </c>
      <c r="Q18" s="48">
        <v>60</v>
      </c>
      <c r="R18" s="48">
        <v>120</v>
      </c>
      <c r="S18" s="48">
        <v>30</v>
      </c>
      <c r="T18" s="48">
        <v>30</v>
      </c>
      <c r="U18" s="48">
        <v>30</v>
      </c>
      <c r="V18" s="48"/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48">
        <v>90</v>
      </c>
      <c r="AF18" s="49">
        <f>IF(H18="DSQ","DSQ",D18-E18+F18+IF(G18&gt;=24,"24:00:00"+TIME(G18-24,0,0),TIME(G18,0,0))+TIME(0,H18,0)-TIME(0,I18,0)-TIME(0,SUM(J18:V18),0)+TIME(0,SUM(W18:AE18),0))</f>
        <v>0.3148148148148148</v>
      </c>
      <c r="AG18" s="50">
        <v>1</v>
      </c>
      <c r="AH18" s="51"/>
      <c r="AI18" s="50"/>
      <c r="AJ18" s="50">
        <v>1</v>
      </c>
      <c r="AK18" s="50">
        <v>1</v>
      </c>
      <c r="AL18" s="51">
        <v>0.0010532407407407407</v>
      </c>
      <c r="AM18" s="51">
        <v>0.001388888888888889</v>
      </c>
      <c r="AN18" s="50">
        <v>1</v>
      </c>
      <c r="AO18" s="51"/>
      <c r="AP18" s="51">
        <v>0.0013194444444444443</v>
      </c>
      <c r="AQ18" s="50">
        <v>1</v>
      </c>
      <c r="AR18" s="51">
        <v>0.028946759259259255</v>
      </c>
      <c r="AS18" s="51">
        <v>0.005439814814814815</v>
      </c>
      <c r="AT18" s="51"/>
      <c r="AU18" s="51"/>
      <c r="AV18" s="50">
        <v>1</v>
      </c>
      <c r="AW18" s="51"/>
      <c r="AX18" s="51">
        <v>0.0003935185185185185</v>
      </c>
      <c r="AY18" s="50">
        <v>1</v>
      </c>
      <c r="AZ18" s="50"/>
      <c r="BA18" s="45"/>
      <c r="BB18" s="51"/>
      <c r="BC18" s="50">
        <v>1</v>
      </c>
      <c r="BD18" s="50">
        <v>1</v>
      </c>
      <c r="BE18" s="51"/>
      <c r="BF18" s="50">
        <v>1</v>
      </c>
      <c r="BG18" s="51"/>
      <c r="BH18" s="51">
        <v>0.0015162037037037036</v>
      </c>
      <c r="BI18" s="50">
        <v>1</v>
      </c>
      <c r="BJ18" s="50">
        <v>1</v>
      </c>
      <c r="BK18" s="51"/>
      <c r="BL18" s="51"/>
      <c r="BM18" s="50"/>
      <c r="BN18" s="51"/>
      <c r="BO18" s="51"/>
      <c r="BP18" s="50"/>
      <c r="BQ18" s="50">
        <v>1</v>
      </c>
      <c r="BR18" s="51"/>
      <c r="BS18" s="51">
        <v>0.0023958333333333336</v>
      </c>
      <c r="BT18" s="50"/>
      <c r="BU18" s="51"/>
      <c r="BV18" s="51"/>
      <c r="BW18" s="50"/>
      <c r="BX18" s="51"/>
      <c r="BY18" s="51"/>
      <c r="BZ18" s="51"/>
      <c r="CA18" s="50"/>
      <c r="CB18" s="50"/>
      <c r="CC18" s="51"/>
      <c r="CD18" s="51"/>
      <c r="CE18" s="51"/>
      <c r="CF18" s="50"/>
      <c r="CG18" s="51"/>
      <c r="CH18" s="51"/>
      <c r="CI18" s="50"/>
      <c r="CJ18" s="51"/>
      <c r="CK18" s="51"/>
      <c r="CL18" s="50"/>
      <c r="CM18" s="51"/>
      <c r="CN18" s="51"/>
      <c r="CO18" s="50">
        <v>1</v>
      </c>
      <c r="CP18" s="51"/>
      <c r="CQ18" s="50">
        <v>1</v>
      </c>
      <c r="CR18" s="50">
        <v>1</v>
      </c>
      <c r="CS18" s="51"/>
      <c r="CT18" s="51">
        <v>0.0009490740740740741</v>
      </c>
      <c r="CU18" s="50"/>
      <c r="CV18" s="50"/>
      <c r="CW18" s="50"/>
      <c r="CX18" s="50">
        <v>1</v>
      </c>
      <c r="CY18" s="51"/>
      <c r="CZ18" s="51"/>
    </row>
    <row r="19" spans="1:104" s="52" customFormat="1" ht="15">
      <c r="A19" s="88">
        <v>11</v>
      </c>
      <c r="B19" s="53" t="s">
        <v>111</v>
      </c>
      <c r="C19" s="45" t="s">
        <v>112</v>
      </c>
      <c r="D19" s="45" t="s">
        <v>113</v>
      </c>
      <c r="E19" s="46">
        <f>SUMPRODUCT(AG19:CZ19,AG$5:CZ$5)</f>
        <v>0.02886574074074074</v>
      </c>
      <c r="F19" s="47">
        <f>SUMPRODUCT(AG19:CZ19,AG$4:CZ$4)</f>
        <v>0.030462962962962963</v>
      </c>
      <c r="G19" s="48">
        <f>SUMIF(AG19:CZ19,"",$AG$2:$CZ$2)</f>
        <v>9</v>
      </c>
      <c r="H19" s="48">
        <f>IF(D19&gt;"08:30:00","DSQ",IF(D19&gt;"08:00:00",MINUTE(D19-"08:00:00")*2,0))</f>
        <v>12</v>
      </c>
      <c r="I19" s="48">
        <f>SUMPRODUCT(AG19:CZ19,AG$3:CZ$3)</f>
        <v>270</v>
      </c>
      <c r="J19" s="48"/>
      <c r="K19" s="48">
        <v>6</v>
      </c>
      <c r="L19" s="48">
        <v>30</v>
      </c>
      <c r="M19" s="48"/>
      <c r="N19" s="48">
        <v>30</v>
      </c>
      <c r="O19" s="67">
        <v>120</v>
      </c>
      <c r="P19" s="48">
        <v>60</v>
      </c>
      <c r="Q19" s="48">
        <v>60</v>
      </c>
      <c r="R19" s="48">
        <v>120</v>
      </c>
      <c r="S19" s="48">
        <v>30</v>
      </c>
      <c r="T19" s="48">
        <v>30</v>
      </c>
      <c r="U19" s="48">
        <v>30</v>
      </c>
      <c r="V19" s="48"/>
      <c r="W19" s="67">
        <v>120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48">
        <v>90</v>
      </c>
      <c r="AF19" s="49">
        <f>IF(H19="DSQ","DSQ",D19-E19+F19+IF(G19&gt;=24,"24:00:00"+TIME(G19-24,0,0),TIME(G19,0,0))+TIME(0,H19,0)-TIME(0,I19,0)-TIME(0,SUM(J19:V19),0)+TIME(0,SUM(W19:AE19),0))</f>
        <v>0.32259259259259265</v>
      </c>
      <c r="AG19" s="50">
        <v>1</v>
      </c>
      <c r="AH19" s="51">
        <v>0.00048611111111111104</v>
      </c>
      <c r="AI19" s="51">
        <v>0.0005208333333333333</v>
      </c>
      <c r="AJ19" s="50">
        <v>1</v>
      </c>
      <c r="AK19" s="50">
        <v>1</v>
      </c>
      <c r="AL19" s="51">
        <v>0.0011921296296296296</v>
      </c>
      <c r="AM19" s="51">
        <v>0.002314814814814815</v>
      </c>
      <c r="AN19" s="50">
        <v>1</v>
      </c>
      <c r="AO19" s="51"/>
      <c r="AP19" s="51">
        <v>0.0020370370370370373</v>
      </c>
      <c r="AQ19" s="50">
        <v>1</v>
      </c>
      <c r="AR19" s="51">
        <v>0.025775462962962962</v>
      </c>
      <c r="AS19" s="51">
        <v>0.005127314814814815</v>
      </c>
      <c r="AT19" s="51"/>
      <c r="AU19" s="51"/>
      <c r="AV19" s="50">
        <v>1</v>
      </c>
      <c r="AW19" s="51"/>
      <c r="AX19" s="51">
        <v>0.0009490740740740741</v>
      </c>
      <c r="AY19" s="50">
        <v>1</v>
      </c>
      <c r="AZ19" s="50"/>
      <c r="BA19" s="51"/>
      <c r="BB19" s="51"/>
      <c r="BC19" s="50">
        <v>1</v>
      </c>
      <c r="BD19" s="50">
        <v>1</v>
      </c>
      <c r="BE19" s="51">
        <v>0.00369212962962963</v>
      </c>
      <c r="BF19" s="50">
        <v>1</v>
      </c>
      <c r="BG19" s="51"/>
      <c r="BH19" s="51"/>
      <c r="BI19" s="50">
        <v>1</v>
      </c>
      <c r="BJ19" s="50">
        <v>1</v>
      </c>
      <c r="BK19" s="51"/>
      <c r="BL19" s="51"/>
      <c r="BM19" s="50"/>
      <c r="BN19" s="51"/>
      <c r="BO19" s="51"/>
      <c r="BP19" s="51"/>
      <c r="BQ19" s="50">
        <v>1</v>
      </c>
      <c r="BR19" s="51"/>
      <c r="BS19" s="51">
        <v>0.001550925925925926</v>
      </c>
      <c r="BT19" s="50"/>
      <c r="BU19" s="51"/>
      <c r="BV19" s="51"/>
      <c r="BW19" s="50"/>
      <c r="BX19" s="51"/>
      <c r="BY19" s="51"/>
      <c r="BZ19" s="51"/>
      <c r="CA19" s="51"/>
      <c r="CB19" s="50"/>
      <c r="CC19" s="51"/>
      <c r="CD19" s="51"/>
      <c r="CE19" s="51"/>
      <c r="CF19" s="50"/>
      <c r="CG19" s="51"/>
      <c r="CH19" s="51"/>
      <c r="CI19" s="50"/>
      <c r="CJ19" s="51"/>
      <c r="CK19" s="51"/>
      <c r="CL19" s="50"/>
      <c r="CM19" s="51"/>
      <c r="CN19" s="51"/>
      <c r="CO19" s="50">
        <v>1</v>
      </c>
      <c r="CP19" s="51"/>
      <c r="CQ19" s="50">
        <v>1</v>
      </c>
      <c r="CR19" s="50">
        <v>1</v>
      </c>
      <c r="CS19" s="51">
        <v>0.001412037037037037</v>
      </c>
      <c r="CT19" s="51"/>
      <c r="CU19" s="50">
        <v>1</v>
      </c>
      <c r="CV19" s="51"/>
      <c r="CW19" s="50"/>
      <c r="CX19" s="50">
        <v>1</v>
      </c>
      <c r="CY19" s="51"/>
      <c r="CZ19" s="51"/>
    </row>
    <row r="20" spans="1:104" s="52" customFormat="1" ht="15">
      <c r="A20" s="88">
        <v>12</v>
      </c>
      <c r="B20" s="53" t="s">
        <v>105</v>
      </c>
      <c r="C20" s="45" t="s">
        <v>106</v>
      </c>
      <c r="D20" s="45" t="s">
        <v>107</v>
      </c>
      <c r="E20" s="46">
        <f>SUMPRODUCT(AG20:CZ20,AG$5:CZ$5)</f>
        <v>0.015960648148148147</v>
      </c>
      <c r="F20" s="47">
        <f>SUMPRODUCT(AG20:CZ20,AG$4:CZ$4)</f>
        <v>0.010046296296296296</v>
      </c>
      <c r="G20" s="48">
        <f>SUMIF(AG20:CZ20,"",$AG$2:$CZ$2)</f>
        <v>6</v>
      </c>
      <c r="H20" s="48">
        <f>IF(D20&gt;"08:30:00","DSQ",IF(D20&gt;"08:00:00",MINUTE(D20-"08:00:00")*2,0))</f>
        <v>0</v>
      </c>
      <c r="I20" s="48">
        <f>SUMPRODUCT(AG20:CZ20,AG$3:CZ$3)</f>
        <v>150</v>
      </c>
      <c r="J20" s="48"/>
      <c r="K20" s="48"/>
      <c r="L20" s="48">
        <v>30</v>
      </c>
      <c r="M20" s="48">
        <v>30</v>
      </c>
      <c r="N20" s="48">
        <v>0</v>
      </c>
      <c r="O20" s="67">
        <v>120</v>
      </c>
      <c r="P20" s="48">
        <v>60</v>
      </c>
      <c r="Q20" s="48">
        <v>60</v>
      </c>
      <c r="R20" s="48"/>
      <c r="S20" s="48">
        <v>30</v>
      </c>
      <c r="T20" s="48">
        <v>30</v>
      </c>
      <c r="U20" s="48"/>
      <c r="V20" s="48"/>
      <c r="W20" s="67">
        <v>120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48">
        <v>90</v>
      </c>
      <c r="AF20" s="49">
        <f>IF(H20="DSQ","DSQ",D20-E20+F20+IF(G20&gt;=24,"24:00:00"+TIME(G20-24,0,0),TIME(G20,0,0))+TIME(0,H20,0)-TIME(0,I20,0)-TIME(0,SUM(J20:V20),0)+TIME(0,SUM(W20:AE20),0))</f>
        <v>0.35229166666666656</v>
      </c>
      <c r="AG20" s="50">
        <v>1</v>
      </c>
      <c r="AH20" s="51"/>
      <c r="AI20" s="51">
        <v>0.00017361111111111112</v>
      </c>
      <c r="AJ20" s="50">
        <v>1</v>
      </c>
      <c r="AK20" s="50">
        <v>1</v>
      </c>
      <c r="AL20" s="51">
        <v>0.0015046296296296294</v>
      </c>
      <c r="AM20" s="51">
        <v>0.0018981481481481482</v>
      </c>
      <c r="AN20" s="50">
        <v>1</v>
      </c>
      <c r="AO20" s="51"/>
      <c r="AP20" s="51">
        <v>0.0010879629629629629</v>
      </c>
      <c r="AQ20" s="50">
        <v>1</v>
      </c>
      <c r="AR20" s="51">
        <v>0.013541666666666667</v>
      </c>
      <c r="AS20" s="62">
        <v>0.00018518518518518518</v>
      </c>
      <c r="AT20" s="51"/>
      <c r="AU20" s="51"/>
      <c r="AV20" s="50">
        <v>1</v>
      </c>
      <c r="AW20" s="51"/>
      <c r="AX20" s="51">
        <v>0.000636574074074074</v>
      </c>
      <c r="AY20" s="50">
        <v>1</v>
      </c>
      <c r="AZ20" s="50"/>
      <c r="BA20" s="51"/>
      <c r="BB20" s="51"/>
      <c r="BC20" s="51"/>
      <c r="BD20" s="50">
        <v>1</v>
      </c>
      <c r="BE20" s="51">
        <v>0.006689814814814814</v>
      </c>
      <c r="BF20" s="50">
        <v>1</v>
      </c>
      <c r="BG20" s="51"/>
      <c r="BH20" s="51"/>
      <c r="BI20" s="50">
        <v>1</v>
      </c>
      <c r="BJ20" s="50">
        <v>1</v>
      </c>
      <c r="BK20" s="51"/>
      <c r="BL20" s="50">
        <v>1</v>
      </c>
      <c r="BM20" s="50"/>
      <c r="BN20" s="51"/>
      <c r="BO20" s="51"/>
      <c r="BP20" s="51"/>
      <c r="BQ20" s="50">
        <v>1</v>
      </c>
      <c r="BR20" s="51"/>
      <c r="BS20" s="51">
        <v>0.0010879629629629629</v>
      </c>
      <c r="BT20" s="50"/>
      <c r="BU20" s="51"/>
      <c r="BV20" s="51"/>
      <c r="BW20" s="50"/>
      <c r="BX20" s="51"/>
      <c r="BY20" s="51"/>
      <c r="BZ20" s="51"/>
      <c r="CA20" s="51"/>
      <c r="CB20" s="50"/>
      <c r="CC20" s="51"/>
      <c r="CD20" s="51"/>
      <c r="CE20" s="51"/>
      <c r="CF20" s="50"/>
      <c r="CG20" s="51"/>
      <c r="CH20" s="51"/>
      <c r="CI20" s="50"/>
      <c r="CJ20" s="51"/>
      <c r="CK20" s="51"/>
      <c r="CL20" s="50"/>
      <c r="CM20" s="51"/>
      <c r="CN20" s="51"/>
      <c r="CO20" s="50">
        <v>1</v>
      </c>
      <c r="CP20" s="51">
        <v>0.00019675925925925926</v>
      </c>
      <c r="CQ20" s="50">
        <v>1</v>
      </c>
      <c r="CR20" s="50">
        <v>1</v>
      </c>
      <c r="CS20" s="51">
        <v>0.0009143518518518518</v>
      </c>
      <c r="CT20" s="51">
        <v>0.00024305555555555552</v>
      </c>
      <c r="CU20" s="50">
        <v>1</v>
      </c>
      <c r="CV20" s="51"/>
      <c r="CW20" s="50"/>
      <c r="CX20" s="54"/>
      <c r="CY20" s="54"/>
      <c r="CZ20" s="50">
        <v>1</v>
      </c>
    </row>
    <row r="21" spans="1:104" s="52" customFormat="1" ht="15">
      <c r="A21" s="88">
        <v>13</v>
      </c>
      <c r="B21" s="53" t="s">
        <v>138</v>
      </c>
      <c r="C21" s="45" t="s">
        <v>139</v>
      </c>
      <c r="D21" s="45" t="s">
        <v>140</v>
      </c>
      <c r="E21" s="46">
        <f>SUMPRODUCT(AG21:CZ21,AG$5:CZ$5)</f>
        <v>0.013113425925925926</v>
      </c>
      <c r="F21" s="47">
        <f>SUMPRODUCT(AG21:CZ21,AG$4:CZ$4)</f>
        <v>0.04136574074074074</v>
      </c>
      <c r="G21" s="48">
        <f>SUMIF(AG21:CZ21,"",$AG$2:$CZ$2)</f>
        <v>6</v>
      </c>
      <c r="H21" s="48">
        <f>IF(D21&gt;"08:30:00","DSQ",IF(D21&gt;"08:00:00",MINUTE(D21-"08:00:00")*2,0))</f>
        <v>4</v>
      </c>
      <c r="I21" s="48">
        <f>SUMPRODUCT(AG21:CZ21,AG$3:CZ$3)</f>
        <v>240</v>
      </c>
      <c r="J21" s="48"/>
      <c r="K21" s="48">
        <v>9</v>
      </c>
      <c r="L21" s="48">
        <v>15</v>
      </c>
      <c r="M21" s="48"/>
      <c r="N21" s="48">
        <v>30</v>
      </c>
      <c r="O21" s="67">
        <v>0</v>
      </c>
      <c r="P21" s="48">
        <v>60</v>
      </c>
      <c r="Q21" s="48">
        <v>0</v>
      </c>
      <c r="R21" s="48">
        <v>120</v>
      </c>
      <c r="S21" s="48">
        <v>30</v>
      </c>
      <c r="T21" s="48">
        <v>30</v>
      </c>
      <c r="U21" s="48">
        <v>30</v>
      </c>
      <c r="V21" s="48"/>
      <c r="W21" s="67">
        <v>120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48">
        <v>90</v>
      </c>
      <c r="AF21" s="49">
        <f>IF(H21="DSQ","DSQ",D21-E21+F21+IF(G21&gt;=24,"24:00:00"+TIME(G21-24,0,0),TIME(G21,0,0))+TIME(0,H21,0)-TIME(0,I21,0)-TIME(0,SUM(J21:V21),0)+TIME(0,SUM(W21:AE21),0))</f>
        <v>0.36994212962962975</v>
      </c>
      <c r="AG21" s="50">
        <v>1</v>
      </c>
      <c r="AH21" s="51"/>
      <c r="AI21" s="51">
        <v>0.00016203703703703703</v>
      </c>
      <c r="AJ21" s="50">
        <v>1</v>
      </c>
      <c r="AK21" s="50">
        <v>1</v>
      </c>
      <c r="AL21" s="51">
        <v>0.001365740740740741</v>
      </c>
      <c r="AM21" s="51">
        <v>0.001412037037037037</v>
      </c>
      <c r="AN21" s="50">
        <v>1</v>
      </c>
      <c r="AO21" s="51"/>
      <c r="AP21" s="51">
        <v>0.0008101851851851852</v>
      </c>
      <c r="AQ21" s="50">
        <v>1</v>
      </c>
      <c r="AR21" s="51">
        <v>0.010092592592592592</v>
      </c>
      <c r="AS21" s="51">
        <v>0.009837962962962963</v>
      </c>
      <c r="AT21" s="51"/>
      <c r="AU21" s="51"/>
      <c r="AV21" s="50">
        <v>1</v>
      </c>
      <c r="AW21" s="51"/>
      <c r="AX21" s="51">
        <v>0.00048611111111111104</v>
      </c>
      <c r="AY21" s="50">
        <v>1</v>
      </c>
      <c r="AZ21" s="50"/>
      <c r="BA21" s="51"/>
      <c r="BB21" s="51"/>
      <c r="BC21" s="50">
        <v>1</v>
      </c>
      <c r="BD21" s="50">
        <v>1</v>
      </c>
      <c r="BE21" s="51">
        <v>0.005104166666666667</v>
      </c>
      <c r="BF21" s="50">
        <v>1</v>
      </c>
      <c r="BG21" s="51"/>
      <c r="BH21" s="51">
        <v>0.0016435185185185183</v>
      </c>
      <c r="BI21" s="50">
        <v>1</v>
      </c>
      <c r="BJ21" s="50">
        <v>1</v>
      </c>
      <c r="BK21" s="51"/>
      <c r="BL21" s="51">
        <v>0.0002777777777777778</v>
      </c>
      <c r="BM21" s="50"/>
      <c r="BN21" s="51"/>
      <c r="BO21" s="51"/>
      <c r="BP21" s="51"/>
      <c r="BQ21" s="50">
        <v>1</v>
      </c>
      <c r="BR21" s="51">
        <v>0.0010763888888888889</v>
      </c>
      <c r="BS21" s="51">
        <v>0.0013425925925925925</v>
      </c>
      <c r="BT21" s="50"/>
      <c r="BU21" s="51"/>
      <c r="BV21" s="51"/>
      <c r="BW21" s="51"/>
      <c r="BX21" s="51"/>
      <c r="BY21" s="51"/>
      <c r="BZ21" s="51"/>
      <c r="CA21" s="51"/>
      <c r="CB21" s="50"/>
      <c r="CC21" s="51"/>
      <c r="CD21" s="51"/>
      <c r="CE21" s="51"/>
      <c r="CF21" s="50"/>
      <c r="CG21" s="51"/>
      <c r="CH21" s="51"/>
      <c r="CI21" s="50"/>
      <c r="CJ21" s="51"/>
      <c r="CK21" s="51"/>
      <c r="CL21" s="50"/>
      <c r="CM21" s="51"/>
      <c r="CN21" s="51"/>
      <c r="CO21" s="50">
        <v>1</v>
      </c>
      <c r="CP21" s="51"/>
      <c r="CQ21" s="51"/>
      <c r="CR21" s="50">
        <v>1</v>
      </c>
      <c r="CS21" s="51">
        <v>0.0005787037037037038</v>
      </c>
      <c r="CT21" s="51"/>
      <c r="CU21" s="50">
        <v>1</v>
      </c>
      <c r="CV21" s="51"/>
      <c r="CW21" s="50"/>
      <c r="CX21" s="50">
        <v>1</v>
      </c>
      <c r="CY21" s="54"/>
      <c r="CZ21" s="51"/>
    </row>
    <row r="22" spans="1:104" s="52" customFormat="1" ht="15">
      <c r="A22" s="88">
        <v>14</v>
      </c>
      <c r="B22" s="53" t="s">
        <v>63</v>
      </c>
      <c r="C22" s="45" t="s">
        <v>64</v>
      </c>
      <c r="D22" s="45" t="s">
        <v>65</v>
      </c>
      <c r="E22" s="46">
        <f>SUMPRODUCT(AG22:CZ22,AG$5:CZ$5)</f>
        <v>0.03016203703703704</v>
      </c>
      <c r="F22" s="47">
        <f>SUMPRODUCT(AG22:CZ22,AG$4:CZ$4)</f>
        <v>0.02497685185185185</v>
      </c>
      <c r="G22" s="48">
        <f>SUMIF(AG22:CZ22,"",$AG$2:$CZ$2)</f>
        <v>7</v>
      </c>
      <c r="H22" s="48">
        <f>IF(D22&gt;"08:30:00","DSQ",IF(D22&gt;"08:00:00",MINUTE(D22-"08:00:00")*2,0))</f>
        <v>0</v>
      </c>
      <c r="I22" s="48">
        <f>SUMPRODUCT(AG22:CZ22,AG$3:CZ$3)</f>
        <v>240</v>
      </c>
      <c r="J22" s="48"/>
      <c r="K22" s="48">
        <v>3</v>
      </c>
      <c r="L22" s="48">
        <v>30</v>
      </c>
      <c r="M22" s="48"/>
      <c r="N22" s="48">
        <v>0</v>
      </c>
      <c r="O22" s="67">
        <v>0</v>
      </c>
      <c r="P22" s="48">
        <v>60</v>
      </c>
      <c r="Q22" s="48">
        <v>0</v>
      </c>
      <c r="R22" s="48">
        <v>120</v>
      </c>
      <c r="S22" s="48">
        <v>30</v>
      </c>
      <c r="T22" s="48">
        <v>30</v>
      </c>
      <c r="U22" s="48">
        <v>30</v>
      </c>
      <c r="V22" s="48"/>
      <c r="W22" s="67">
        <v>120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48">
        <v>90</v>
      </c>
      <c r="AF22" s="49">
        <f>IF(H22="DSQ","DSQ",D22-E22+F22+IF(G22&gt;=24,"24:00:00"+TIME(G22-24,0,0),TIME(G22,0,0))+TIME(0,H22,0)-TIME(0,I22,0)-TIME(0,SUM(J22:V22),0)+TIME(0,SUM(W22:AE22),0))</f>
        <v>0.37601851851851853</v>
      </c>
      <c r="AG22" s="50">
        <v>1</v>
      </c>
      <c r="AH22" s="51">
        <v>0.0008449074074074075</v>
      </c>
      <c r="AI22" s="51">
        <v>0.00019675925925925926</v>
      </c>
      <c r="AJ22" s="50">
        <v>1</v>
      </c>
      <c r="AK22" s="50">
        <v>1</v>
      </c>
      <c r="AL22" s="51"/>
      <c r="AM22" s="51">
        <v>0.003981481481481482</v>
      </c>
      <c r="AN22" s="50">
        <v>1</v>
      </c>
      <c r="AO22" s="51">
        <v>0.0018402777777777777</v>
      </c>
      <c r="AP22" s="51">
        <v>0.0008449074074074075</v>
      </c>
      <c r="AQ22" s="50">
        <v>1</v>
      </c>
      <c r="AR22" s="51">
        <v>0.026064814814814815</v>
      </c>
      <c r="AS22" s="51">
        <v>0.004363425925925926</v>
      </c>
      <c r="AT22" s="51"/>
      <c r="AU22" s="51"/>
      <c r="AV22" s="50">
        <v>1</v>
      </c>
      <c r="AW22" s="51"/>
      <c r="AX22" s="51">
        <v>0.0009953703703703704</v>
      </c>
      <c r="AY22" s="50">
        <v>1</v>
      </c>
      <c r="AZ22" s="50"/>
      <c r="BA22" s="51"/>
      <c r="BB22" s="51"/>
      <c r="BC22" s="50">
        <v>1</v>
      </c>
      <c r="BD22" s="50">
        <v>1</v>
      </c>
      <c r="BE22" s="51">
        <v>0.0036226851851851854</v>
      </c>
      <c r="BF22" s="50">
        <v>1</v>
      </c>
      <c r="BG22" s="51"/>
      <c r="BH22" s="51"/>
      <c r="BI22" s="50">
        <v>1</v>
      </c>
      <c r="BJ22" s="50"/>
      <c r="BK22" s="51"/>
      <c r="BL22" s="51"/>
      <c r="BM22" s="50"/>
      <c r="BN22" s="51"/>
      <c r="BO22" s="51"/>
      <c r="BP22" s="50">
        <v>1</v>
      </c>
      <c r="BQ22" s="50">
        <v>1</v>
      </c>
      <c r="BR22" s="51"/>
      <c r="BS22" s="51">
        <v>0.0017245370370370372</v>
      </c>
      <c r="BT22" s="50"/>
      <c r="BU22" s="51"/>
      <c r="BV22" s="51"/>
      <c r="BW22" s="50"/>
      <c r="BX22" s="51"/>
      <c r="BY22" s="51"/>
      <c r="BZ22" s="51"/>
      <c r="CA22" s="51"/>
      <c r="CB22" s="50"/>
      <c r="CC22" s="51"/>
      <c r="CD22" s="51"/>
      <c r="CE22" s="51"/>
      <c r="CF22" s="50"/>
      <c r="CG22" s="51"/>
      <c r="CH22" s="51"/>
      <c r="CI22" s="50"/>
      <c r="CJ22" s="51"/>
      <c r="CK22" s="51"/>
      <c r="CL22" s="50"/>
      <c r="CM22" s="51"/>
      <c r="CN22" s="51"/>
      <c r="CO22" s="50">
        <v>1</v>
      </c>
      <c r="CP22" s="51">
        <v>0.0002199074074074074</v>
      </c>
      <c r="CQ22" s="51"/>
      <c r="CR22" s="50">
        <v>1</v>
      </c>
      <c r="CS22" s="51">
        <v>0.001412037037037037</v>
      </c>
      <c r="CT22" s="51"/>
      <c r="CU22" s="50">
        <v>1</v>
      </c>
      <c r="CV22" s="51"/>
      <c r="CW22" s="50"/>
      <c r="CX22" s="50">
        <v>1</v>
      </c>
      <c r="CY22" s="51"/>
      <c r="CZ22" s="51"/>
    </row>
    <row r="23" spans="1:104" s="52" customFormat="1" ht="15">
      <c r="A23" s="88">
        <v>15</v>
      </c>
      <c r="B23" s="44" t="s">
        <v>135</v>
      </c>
      <c r="C23" s="45" t="s">
        <v>136</v>
      </c>
      <c r="D23" s="45" t="s">
        <v>137</v>
      </c>
      <c r="E23" s="46">
        <f>SUMPRODUCT(AG23:CZ23,AG$5:CZ$5)</f>
        <v>0.022430555555555554</v>
      </c>
      <c r="F23" s="47">
        <f>SUMPRODUCT(AG23:CZ23,AG$4:CZ$4)</f>
        <v>0.01855324074074074</v>
      </c>
      <c r="G23" s="48">
        <f>SUMIF(AG23:CZ23,"",$AG$2:$CZ$2)</f>
        <v>7</v>
      </c>
      <c r="H23" s="48">
        <f>IF(D23&gt;"08:30:00","DSQ",IF(D23&gt;"08:00:00",MINUTE(D23-"08:00:00")*2,0))</f>
        <v>4</v>
      </c>
      <c r="I23" s="48">
        <f>SUMPRODUCT(AG23:CZ23,AG$3:CZ$3)</f>
        <v>270</v>
      </c>
      <c r="J23" s="48"/>
      <c r="K23" s="48"/>
      <c r="L23" s="48"/>
      <c r="M23" s="48">
        <v>30</v>
      </c>
      <c r="N23" s="48">
        <v>30</v>
      </c>
      <c r="O23" s="67">
        <v>0</v>
      </c>
      <c r="P23" s="48">
        <v>0</v>
      </c>
      <c r="Q23" s="48">
        <v>0</v>
      </c>
      <c r="R23" s="48">
        <v>120</v>
      </c>
      <c r="S23" s="48">
        <v>30</v>
      </c>
      <c r="T23" s="48">
        <v>30</v>
      </c>
      <c r="U23" s="48">
        <v>30</v>
      </c>
      <c r="V23" s="48"/>
      <c r="W23" s="67">
        <v>120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48">
        <v>90</v>
      </c>
      <c r="AF23" s="49">
        <f>IF(H23="DSQ","DSQ",D23-E23+F23+IF(G23&gt;=24,"24:00:00"+TIME(G23-24,0,0),TIME(G23,0,0))+TIME(0,H23,0)-TIME(0,I23,0)-TIME(0,SUM(J23:V23),0)+TIME(0,SUM(W23:AE23),0))</f>
        <v>0.3968055555555555</v>
      </c>
      <c r="AG23" s="50">
        <v>1</v>
      </c>
      <c r="AH23" s="51"/>
      <c r="AI23" s="51">
        <v>0.00017361111111111112</v>
      </c>
      <c r="AJ23" s="51"/>
      <c r="AK23" s="50">
        <v>1</v>
      </c>
      <c r="AL23" s="51">
        <v>0.0011111111111111111</v>
      </c>
      <c r="AM23" s="51">
        <v>0.001875</v>
      </c>
      <c r="AN23" s="50">
        <v>1</v>
      </c>
      <c r="AO23" s="51"/>
      <c r="AP23" s="51">
        <v>0.0020486111111111113</v>
      </c>
      <c r="AQ23" s="50">
        <v>1</v>
      </c>
      <c r="AR23" s="51">
        <v>0.017326388888888888</v>
      </c>
      <c r="AS23" s="51"/>
      <c r="AT23" s="50">
        <v>1</v>
      </c>
      <c r="AU23" s="51"/>
      <c r="AV23" s="50">
        <v>1</v>
      </c>
      <c r="AW23" s="51"/>
      <c r="AX23" s="51">
        <v>0.0009837962962962964</v>
      </c>
      <c r="AY23" s="50">
        <v>1</v>
      </c>
      <c r="AZ23" s="50"/>
      <c r="BA23" s="51"/>
      <c r="BB23" s="51"/>
      <c r="BC23" s="50">
        <v>1</v>
      </c>
      <c r="BD23" s="50">
        <v>1</v>
      </c>
      <c r="BE23" s="51">
        <v>0.003483796296296296</v>
      </c>
      <c r="BF23" s="50">
        <v>1</v>
      </c>
      <c r="BG23" s="51"/>
      <c r="BH23" s="51">
        <v>0.0016319444444444445</v>
      </c>
      <c r="BI23" s="50">
        <v>1</v>
      </c>
      <c r="BJ23" s="50">
        <v>1</v>
      </c>
      <c r="BK23" s="51"/>
      <c r="BL23" s="50">
        <v>1</v>
      </c>
      <c r="BM23" s="50"/>
      <c r="BN23" s="51"/>
      <c r="BO23" s="51"/>
      <c r="BP23" s="51"/>
      <c r="BQ23" s="50">
        <v>1</v>
      </c>
      <c r="BR23" s="51">
        <v>0.0030324074074074073</v>
      </c>
      <c r="BS23" s="51">
        <v>0.0016087962962962963</v>
      </c>
      <c r="BT23" s="50"/>
      <c r="BU23" s="51"/>
      <c r="BV23" s="51"/>
      <c r="BW23" s="50"/>
      <c r="BX23" s="51"/>
      <c r="BY23" s="51"/>
      <c r="BZ23" s="51"/>
      <c r="CA23" s="51"/>
      <c r="CB23" s="50"/>
      <c r="CC23" s="51"/>
      <c r="CD23" s="51"/>
      <c r="CE23" s="51"/>
      <c r="CF23" s="50"/>
      <c r="CG23" s="51"/>
      <c r="CH23" s="51"/>
      <c r="CI23" s="50"/>
      <c r="CJ23" s="51"/>
      <c r="CK23" s="51"/>
      <c r="CL23" s="50"/>
      <c r="CM23" s="51"/>
      <c r="CN23" s="51"/>
      <c r="CO23" s="50">
        <v>1</v>
      </c>
      <c r="CP23" s="51">
        <v>0.00024305555555555552</v>
      </c>
      <c r="CQ23" s="50">
        <v>1</v>
      </c>
      <c r="CR23" s="50">
        <v>1</v>
      </c>
      <c r="CS23" s="51">
        <v>0.0009606481481481481</v>
      </c>
      <c r="CT23" s="51">
        <v>0.00020833333333333335</v>
      </c>
      <c r="CU23" s="50">
        <v>1</v>
      </c>
      <c r="CV23" s="51"/>
      <c r="CW23" s="50"/>
      <c r="CX23" s="50">
        <v>1</v>
      </c>
      <c r="CY23" s="51"/>
      <c r="CZ23" s="51"/>
    </row>
    <row r="24" spans="1:104" s="52" customFormat="1" ht="15">
      <c r="A24" s="88">
        <v>16</v>
      </c>
      <c r="B24" s="44" t="s">
        <v>171</v>
      </c>
      <c r="C24" s="45" t="s">
        <v>172</v>
      </c>
      <c r="D24" s="45" t="s">
        <v>173</v>
      </c>
      <c r="E24" s="46">
        <f>SUMPRODUCT(AG24:CZ24,AG$5:CZ$5)</f>
        <v>0.028564814814814817</v>
      </c>
      <c r="F24" s="47">
        <f>SUMPRODUCT(AG24:CZ24,AG$4:CZ$4)</f>
        <v>0.03549768518518518</v>
      </c>
      <c r="G24" s="48">
        <f>SUMIF(AG24:CZ24,"",$AG$2:$CZ$2)</f>
        <v>8</v>
      </c>
      <c r="H24" s="48">
        <f>IF(D24&gt;"08:30:00","DSQ",IF(D24&gt;"08:00:00",MINUTE(D24-"08:00:00")*2,0))</f>
        <v>0</v>
      </c>
      <c r="I24" s="48">
        <f>SUMPRODUCT(AG24:CZ24,AG$3:CZ$3)</f>
        <v>120</v>
      </c>
      <c r="J24" s="48"/>
      <c r="K24" s="48"/>
      <c r="L24" s="48">
        <v>45</v>
      </c>
      <c r="M24" s="48"/>
      <c r="N24" s="48">
        <v>30</v>
      </c>
      <c r="O24" s="67">
        <v>120</v>
      </c>
      <c r="P24" s="48">
        <v>60</v>
      </c>
      <c r="Q24" s="48">
        <v>0</v>
      </c>
      <c r="R24" s="48">
        <v>120</v>
      </c>
      <c r="S24" s="48">
        <v>30</v>
      </c>
      <c r="T24" s="48">
        <v>30</v>
      </c>
      <c r="U24" s="48">
        <v>30</v>
      </c>
      <c r="V24" s="48"/>
      <c r="W24" s="67">
        <v>0</v>
      </c>
      <c r="X24" s="67">
        <v>0</v>
      </c>
      <c r="Y24" s="67">
        <v>0</v>
      </c>
      <c r="Z24" s="67">
        <v>120</v>
      </c>
      <c r="AA24" s="67">
        <v>0</v>
      </c>
      <c r="AB24" s="67">
        <v>0</v>
      </c>
      <c r="AC24" s="67">
        <v>0</v>
      </c>
      <c r="AD24" s="67">
        <v>0</v>
      </c>
      <c r="AE24" s="48">
        <v>90</v>
      </c>
      <c r="AF24" s="49">
        <f>IF(H24="DSQ","DSQ",D24-E24+F24+IF(G24&gt;=24,"24:00:00"+TIME(G24-24,0,0),TIME(G24,0,0))+TIME(0,H24,0)-TIME(0,I24,0)-TIME(0,SUM(J24:V24),0)+TIME(0,SUM(W24:AE24),0))</f>
        <v>0.4091203703703703</v>
      </c>
      <c r="AG24" s="50">
        <v>1</v>
      </c>
      <c r="AH24" s="51">
        <v>0.0008564814814814815</v>
      </c>
      <c r="AI24" s="51">
        <v>0.00010416666666666667</v>
      </c>
      <c r="AJ24" s="50"/>
      <c r="AK24" s="50">
        <v>1</v>
      </c>
      <c r="AL24" s="51"/>
      <c r="AM24" s="51">
        <v>0.0007407407407407407</v>
      </c>
      <c r="AN24" s="50">
        <v>1</v>
      </c>
      <c r="AO24" s="51"/>
      <c r="AP24" s="51">
        <v>0.0012847222222222223</v>
      </c>
      <c r="AQ24" s="50">
        <v>1</v>
      </c>
      <c r="AR24" s="51">
        <v>0.023877314814814813</v>
      </c>
      <c r="AS24" s="51">
        <v>0.0078009259259259256</v>
      </c>
      <c r="AT24" s="51"/>
      <c r="AU24" s="51"/>
      <c r="AV24" s="50">
        <v>1</v>
      </c>
      <c r="AW24" s="51"/>
      <c r="AX24" s="51">
        <v>0.000636574074074074</v>
      </c>
      <c r="AY24" s="50"/>
      <c r="AZ24" s="50"/>
      <c r="BA24" s="45"/>
      <c r="BB24" s="51"/>
      <c r="BC24" s="50">
        <v>1</v>
      </c>
      <c r="BD24" s="50">
        <v>1</v>
      </c>
      <c r="BE24" s="51"/>
      <c r="BF24" s="50">
        <v>1</v>
      </c>
      <c r="BG24" s="51">
        <v>0.001099537037037037</v>
      </c>
      <c r="BH24" s="51">
        <v>0.00048611111111111104</v>
      </c>
      <c r="BI24" s="50">
        <v>1</v>
      </c>
      <c r="BJ24" s="50">
        <v>1</v>
      </c>
      <c r="BK24" s="51"/>
      <c r="BL24" s="50">
        <v>1</v>
      </c>
      <c r="BM24" s="50"/>
      <c r="BN24" s="51"/>
      <c r="BO24" s="51"/>
      <c r="BP24" s="50"/>
      <c r="BQ24" s="50">
        <v>1</v>
      </c>
      <c r="BR24" s="51">
        <v>0.001550925925925926</v>
      </c>
      <c r="BS24" s="51">
        <v>0.0014699074074074074</v>
      </c>
      <c r="BT24" s="50"/>
      <c r="BU24" s="51"/>
      <c r="BV24" s="51"/>
      <c r="BW24" s="50"/>
      <c r="BX24" s="51"/>
      <c r="BY24" s="51"/>
      <c r="BZ24" s="51"/>
      <c r="CA24" s="50"/>
      <c r="CB24" s="50"/>
      <c r="CC24" s="51"/>
      <c r="CD24" s="51"/>
      <c r="CE24" s="51"/>
      <c r="CF24" s="50"/>
      <c r="CG24" s="51"/>
      <c r="CH24" s="51"/>
      <c r="CI24" s="50"/>
      <c r="CJ24" s="51"/>
      <c r="CK24" s="51"/>
      <c r="CL24" s="50"/>
      <c r="CM24" s="51"/>
      <c r="CN24" s="51"/>
      <c r="CO24" s="50">
        <v>1</v>
      </c>
      <c r="CP24" s="51">
        <v>0.0003935185185185185</v>
      </c>
      <c r="CQ24" s="51"/>
      <c r="CR24" s="50">
        <v>1</v>
      </c>
      <c r="CS24" s="51">
        <v>0.0011805555555555556</v>
      </c>
      <c r="CT24" s="51">
        <v>0.00020833333333333335</v>
      </c>
      <c r="CU24" s="50">
        <v>1</v>
      </c>
      <c r="CV24" s="50"/>
      <c r="CW24" s="50"/>
      <c r="CX24" s="51"/>
      <c r="CY24" s="50">
        <v>1</v>
      </c>
      <c r="CZ24" s="51"/>
    </row>
    <row r="25" spans="1:104" s="52" customFormat="1" ht="15">
      <c r="A25" s="88">
        <v>17</v>
      </c>
      <c r="B25" s="53" t="s">
        <v>168</v>
      </c>
      <c r="C25" s="45" t="s">
        <v>169</v>
      </c>
      <c r="D25" s="45" t="s">
        <v>170</v>
      </c>
      <c r="E25" s="46">
        <f>SUMPRODUCT(AG25:CZ25,AG$5:CZ$5)</f>
        <v>0.02178240740740741</v>
      </c>
      <c r="F25" s="47">
        <f>SUMPRODUCT(AG25:CZ25,AG$4:CZ$4)</f>
        <v>0.03621527777777778</v>
      </c>
      <c r="G25" s="48">
        <f>SUMIF(AG25:CZ25,"",$AG$2:$CZ$2)</f>
        <v>7</v>
      </c>
      <c r="H25" s="48">
        <f>IF(D25&gt;"08:30:00","DSQ",IF(D25&gt;"08:00:00",MINUTE(D25-"08:00:00")*2,0))</f>
        <v>12</v>
      </c>
      <c r="I25" s="48">
        <f>SUMPRODUCT(AG25:CZ25,AG$3:CZ$3)</f>
        <v>150</v>
      </c>
      <c r="J25" s="48"/>
      <c r="K25" s="48"/>
      <c r="L25" s="48">
        <v>30</v>
      </c>
      <c r="M25" s="48"/>
      <c r="N25" s="48">
        <v>30</v>
      </c>
      <c r="O25" s="67">
        <v>120</v>
      </c>
      <c r="P25" s="48">
        <v>0</v>
      </c>
      <c r="Q25" s="48">
        <v>0</v>
      </c>
      <c r="R25" s="48">
        <v>120</v>
      </c>
      <c r="S25" s="48">
        <v>30</v>
      </c>
      <c r="T25" s="48">
        <v>30</v>
      </c>
      <c r="U25" s="48">
        <v>30</v>
      </c>
      <c r="V25" s="48"/>
      <c r="W25" s="67">
        <v>120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48">
        <v>90</v>
      </c>
      <c r="AF25" s="49">
        <f>IF(H25="DSQ","DSQ",D25-E25+F25+IF(G25&gt;=24,"24:00:00"+TIME(G25-24,0,0),TIME(G25,0,0))+TIME(0,H25,0)-TIME(0,I25,0)-TIME(0,SUM(J25:V25),0)+TIME(0,SUM(W25:AE25),0))</f>
        <v>0.42314814814814816</v>
      </c>
      <c r="AG25" s="50">
        <v>1</v>
      </c>
      <c r="AH25" s="51"/>
      <c r="AI25" s="51">
        <v>0.0002777777777777778</v>
      </c>
      <c r="AJ25" s="50">
        <v>1</v>
      </c>
      <c r="AK25" s="50">
        <v>1</v>
      </c>
      <c r="AL25" s="51">
        <v>0.0012037037037037038</v>
      </c>
      <c r="AM25" s="51">
        <v>0.0009837962962962964</v>
      </c>
      <c r="AN25" s="50">
        <v>1</v>
      </c>
      <c r="AO25" s="51"/>
      <c r="AP25" s="51">
        <v>0.0010069444444444444</v>
      </c>
      <c r="AQ25" s="50">
        <v>1</v>
      </c>
      <c r="AR25" s="51">
        <v>0.02013888888888889</v>
      </c>
      <c r="AS25" s="51">
        <v>0.007326388888888889</v>
      </c>
      <c r="AT25" s="51"/>
      <c r="AU25" s="51"/>
      <c r="AV25" s="50">
        <v>1</v>
      </c>
      <c r="AW25" s="51"/>
      <c r="AX25" s="51">
        <v>0.0009722222222222221</v>
      </c>
      <c r="AY25" s="50">
        <v>1</v>
      </c>
      <c r="AZ25" s="50"/>
      <c r="BA25" s="51"/>
      <c r="BB25" s="51"/>
      <c r="BC25" s="50">
        <v>1</v>
      </c>
      <c r="BD25" s="50">
        <v>1</v>
      </c>
      <c r="BE25" s="51">
        <v>0.0050578703703703706</v>
      </c>
      <c r="BF25" s="50">
        <v>1</v>
      </c>
      <c r="BG25" s="51"/>
      <c r="BH25" s="51">
        <v>0.000798611111111111</v>
      </c>
      <c r="BI25" s="50">
        <v>1</v>
      </c>
      <c r="BJ25" s="50">
        <v>1</v>
      </c>
      <c r="BK25" s="51"/>
      <c r="BL25" s="51"/>
      <c r="BM25" s="50"/>
      <c r="BN25" s="51"/>
      <c r="BO25" s="51"/>
      <c r="BP25" s="51"/>
      <c r="BQ25" s="50">
        <v>1</v>
      </c>
      <c r="BR25" s="51"/>
      <c r="BS25" s="51">
        <v>0.0018171296296296297</v>
      </c>
      <c r="BT25" s="50"/>
      <c r="BU25" s="51"/>
      <c r="BV25" s="51"/>
      <c r="BW25" s="50"/>
      <c r="BX25" s="51"/>
      <c r="BY25" s="51"/>
      <c r="BZ25" s="51"/>
      <c r="CA25" s="51"/>
      <c r="CB25" s="50"/>
      <c r="CC25" s="51"/>
      <c r="CD25" s="51"/>
      <c r="CE25" s="51"/>
      <c r="CF25" s="50"/>
      <c r="CG25" s="51"/>
      <c r="CH25" s="51"/>
      <c r="CI25" s="50"/>
      <c r="CJ25" s="51"/>
      <c r="CK25" s="51"/>
      <c r="CL25" s="50"/>
      <c r="CM25" s="51"/>
      <c r="CN25" s="51"/>
      <c r="CO25" s="50">
        <v>1</v>
      </c>
      <c r="CP25" s="51"/>
      <c r="CQ25" s="50">
        <v>1</v>
      </c>
      <c r="CR25" s="50">
        <v>1</v>
      </c>
      <c r="CS25" s="51">
        <v>0.0004398148148148148</v>
      </c>
      <c r="CT25" s="51"/>
      <c r="CU25" s="50">
        <v>1</v>
      </c>
      <c r="CV25" s="51"/>
      <c r="CW25" s="50"/>
      <c r="CX25" s="51"/>
      <c r="CY25" s="51"/>
      <c r="CZ25" s="51"/>
    </row>
    <row r="26" spans="1:104" s="52" customFormat="1" ht="15">
      <c r="A26" s="88">
        <v>18</v>
      </c>
      <c r="B26" s="44" t="s">
        <v>114</v>
      </c>
      <c r="C26" s="45" t="s">
        <v>115</v>
      </c>
      <c r="D26" s="45" t="s">
        <v>116</v>
      </c>
      <c r="E26" s="46">
        <f>SUMPRODUCT(AG26:CZ26,AG$5:CZ$5)</f>
        <v>0.02434027777777778</v>
      </c>
      <c r="F26" s="47">
        <f>SUMPRODUCT(AG26:CZ26,AG$4:CZ$4)</f>
        <v>0.024016203703703703</v>
      </c>
      <c r="G26" s="48">
        <f>SUMIF(AG26:CZ26,"",$AG$2:$CZ$2)</f>
        <v>9</v>
      </c>
      <c r="H26" s="48">
        <f>IF(D26&gt;"08:30:00","DSQ",IF(D26&gt;"08:00:00",MINUTE(D26-"08:00:00")*2,0))</f>
        <v>18</v>
      </c>
      <c r="I26" s="48">
        <f>SUMPRODUCT(AG26:CZ26,AG$3:CZ$3)</f>
        <v>150</v>
      </c>
      <c r="J26" s="48"/>
      <c r="K26" s="48">
        <v>12</v>
      </c>
      <c r="L26" s="48">
        <v>30</v>
      </c>
      <c r="M26" s="48"/>
      <c r="N26" s="48">
        <v>0</v>
      </c>
      <c r="O26" s="67">
        <v>120</v>
      </c>
      <c r="P26" s="48">
        <v>60</v>
      </c>
      <c r="Q26" s="48">
        <v>60</v>
      </c>
      <c r="R26" s="48">
        <v>120</v>
      </c>
      <c r="S26" s="48">
        <v>30</v>
      </c>
      <c r="T26" s="48">
        <v>30</v>
      </c>
      <c r="U26" s="48">
        <v>30</v>
      </c>
      <c r="V26" s="48"/>
      <c r="W26" s="67">
        <v>120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48">
        <v>90</v>
      </c>
      <c r="AF26" s="49">
        <f>IF(H26="DSQ","DSQ",D26-E26+F26+IF(G26&gt;=24,"24:00:00"+TIME(G26-24,0,0),TIME(G26,0,0))+TIME(0,H26,0)-TIME(0,I26,0)-TIME(0,SUM(J26:V26),0)+TIME(0,SUM(W26:AE26),0))</f>
        <v>0.427337962962963</v>
      </c>
      <c r="AG26" s="50">
        <v>1</v>
      </c>
      <c r="AH26" s="51">
        <v>0.0006018518518518519</v>
      </c>
      <c r="AI26" s="51">
        <v>0.0002893518518518519</v>
      </c>
      <c r="AJ26" s="50">
        <v>1</v>
      </c>
      <c r="AK26" s="50">
        <v>1</v>
      </c>
      <c r="AL26" s="51">
        <v>0.0008449074074074075</v>
      </c>
      <c r="AM26" s="51">
        <v>0.0010300925925925926</v>
      </c>
      <c r="AN26" s="50">
        <v>1</v>
      </c>
      <c r="AO26" s="51"/>
      <c r="AP26" s="51">
        <v>0.002013888888888889</v>
      </c>
      <c r="AQ26" s="50">
        <v>1</v>
      </c>
      <c r="AR26" s="51">
        <v>0.02289351851851852</v>
      </c>
      <c r="AS26" s="51">
        <v>0.0026967592592592594</v>
      </c>
      <c r="AT26" s="51"/>
      <c r="AU26" s="51"/>
      <c r="AV26" s="50">
        <v>1</v>
      </c>
      <c r="AW26" s="51"/>
      <c r="AX26" s="51">
        <v>0.0007523148148148147</v>
      </c>
      <c r="AY26" s="50">
        <v>1</v>
      </c>
      <c r="AZ26" s="50"/>
      <c r="BA26" s="45"/>
      <c r="BB26" s="51"/>
      <c r="BC26" s="51"/>
      <c r="BD26" s="50">
        <v>1</v>
      </c>
      <c r="BE26" s="51">
        <v>0.004247685185185185</v>
      </c>
      <c r="BF26" s="50">
        <v>1</v>
      </c>
      <c r="BG26" s="51"/>
      <c r="BH26" s="51"/>
      <c r="BI26" s="50">
        <v>1</v>
      </c>
      <c r="BJ26" s="50">
        <v>1</v>
      </c>
      <c r="BK26" s="51"/>
      <c r="BL26" s="51"/>
      <c r="BM26" s="50"/>
      <c r="BN26" s="51"/>
      <c r="BO26" s="51"/>
      <c r="BP26" s="51"/>
      <c r="BQ26" s="50">
        <v>1</v>
      </c>
      <c r="BR26" s="51"/>
      <c r="BS26" s="51">
        <v>0.002002314814814815</v>
      </c>
      <c r="BT26" s="50"/>
      <c r="BU26" s="51"/>
      <c r="BV26" s="51"/>
      <c r="BW26" s="50"/>
      <c r="BX26" s="51"/>
      <c r="BY26" s="51"/>
      <c r="BZ26" s="51"/>
      <c r="CA26" s="51"/>
      <c r="CB26" s="50"/>
      <c r="CC26" s="51"/>
      <c r="CD26" s="51"/>
      <c r="CE26" s="51"/>
      <c r="CF26" s="50"/>
      <c r="CG26" s="51"/>
      <c r="CH26" s="51"/>
      <c r="CI26" s="50"/>
      <c r="CJ26" s="51"/>
      <c r="CK26" s="51"/>
      <c r="CL26" s="50"/>
      <c r="CM26" s="51"/>
      <c r="CN26" s="51"/>
      <c r="CO26" s="50">
        <v>1</v>
      </c>
      <c r="CP26" s="51"/>
      <c r="CQ26" s="50">
        <v>1</v>
      </c>
      <c r="CR26" s="50">
        <v>1</v>
      </c>
      <c r="CS26" s="51"/>
      <c r="CT26" s="51">
        <v>0.0005787037037037038</v>
      </c>
      <c r="CU26" s="50">
        <v>1</v>
      </c>
      <c r="CV26" s="51"/>
      <c r="CW26" s="50"/>
      <c r="CX26" s="51"/>
      <c r="CY26" s="51"/>
      <c r="CZ26" s="51"/>
    </row>
    <row r="27" spans="1:104" s="52" customFormat="1" ht="15">
      <c r="A27" s="88">
        <v>19</v>
      </c>
      <c r="B27" s="44" t="s">
        <v>72</v>
      </c>
      <c r="C27" s="45" t="s">
        <v>73</v>
      </c>
      <c r="D27" s="45" t="s">
        <v>74</v>
      </c>
      <c r="E27" s="46">
        <f>SUMPRODUCT(AG27:CZ27,AG$5:CZ$5)</f>
        <v>0.026250000000000002</v>
      </c>
      <c r="F27" s="47">
        <f>SUMPRODUCT(AG27:CZ27,AG$4:CZ$4)</f>
        <v>0.02489583333333333</v>
      </c>
      <c r="G27" s="48">
        <f>SUMIF(AG27:CZ27,"",$AG$2:$CZ$2)</f>
        <v>9</v>
      </c>
      <c r="H27" s="48">
        <f>IF(D27&gt;"08:30:00","DSQ",IF(D27&gt;"08:00:00",MINUTE(D27-"08:00:00")*2,0))</f>
        <v>12</v>
      </c>
      <c r="I27" s="48">
        <f>SUMPRODUCT(AG27:CZ27,AG$3:CZ$3)</f>
        <v>150</v>
      </c>
      <c r="J27" s="48"/>
      <c r="K27" s="48">
        <v>9</v>
      </c>
      <c r="L27" s="48">
        <v>30</v>
      </c>
      <c r="M27" s="48">
        <v>30</v>
      </c>
      <c r="N27" s="48">
        <v>0</v>
      </c>
      <c r="O27" s="67">
        <v>0</v>
      </c>
      <c r="P27" s="48">
        <v>60</v>
      </c>
      <c r="Q27" s="48">
        <v>0</v>
      </c>
      <c r="R27" s="48">
        <v>120</v>
      </c>
      <c r="S27" s="48"/>
      <c r="T27" s="48">
        <v>30</v>
      </c>
      <c r="U27" s="48">
        <v>30</v>
      </c>
      <c r="V27" s="48"/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48">
        <v>90</v>
      </c>
      <c r="AF27" s="49">
        <f>IF(H27="DSQ","DSQ",D27-E27+F27+IF(G27&gt;=24,"24:00:00"+TIME(G27-24,0,0),TIME(G27,0,0))+TIME(0,H27,0)-TIME(0,I27,0)-TIME(0,SUM(J27:V27),0)+TIME(0,SUM(W27:AE27),0))</f>
        <v>0.4634027777777777</v>
      </c>
      <c r="AG27" s="50">
        <v>1</v>
      </c>
      <c r="AH27" s="51"/>
      <c r="AI27" s="51"/>
      <c r="AJ27" s="50">
        <v>1</v>
      </c>
      <c r="AK27" s="50">
        <v>1</v>
      </c>
      <c r="AL27" s="51">
        <v>0.0020486111111111113</v>
      </c>
      <c r="AM27" s="51">
        <v>0.0013194444444444443</v>
      </c>
      <c r="AN27" s="50">
        <v>1</v>
      </c>
      <c r="AO27" s="51"/>
      <c r="AP27" s="51">
        <v>0.001550925925925926</v>
      </c>
      <c r="AQ27" s="50">
        <v>1</v>
      </c>
      <c r="AR27" s="51">
        <v>0.022789351851851852</v>
      </c>
      <c r="AS27" s="51">
        <v>0.0037731481481481483</v>
      </c>
      <c r="AT27" s="51"/>
      <c r="AU27" s="51"/>
      <c r="AV27" s="50">
        <v>1</v>
      </c>
      <c r="AW27" s="51"/>
      <c r="AX27" s="51"/>
      <c r="AY27" s="50">
        <v>1</v>
      </c>
      <c r="AZ27" s="50"/>
      <c r="BA27" s="51"/>
      <c r="BB27" s="51"/>
      <c r="BC27" s="50">
        <v>1</v>
      </c>
      <c r="BD27" s="50">
        <v>1</v>
      </c>
      <c r="BE27" s="51">
        <v>0.005625</v>
      </c>
      <c r="BF27" s="50">
        <v>1</v>
      </c>
      <c r="BG27" s="51"/>
      <c r="BH27" s="51">
        <v>0.0013773148148148147</v>
      </c>
      <c r="BI27" s="50">
        <v>1</v>
      </c>
      <c r="BJ27" s="50">
        <v>1</v>
      </c>
      <c r="BK27" s="51"/>
      <c r="BL27" s="51"/>
      <c r="BM27" s="50"/>
      <c r="BN27" s="51"/>
      <c r="BO27" s="51"/>
      <c r="BP27" s="51"/>
      <c r="BQ27" s="50">
        <v>1</v>
      </c>
      <c r="BR27" s="51"/>
      <c r="BS27" s="51">
        <v>0.001990740740740741</v>
      </c>
      <c r="BT27" s="50"/>
      <c r="BU27" s="51"/>
      <c r="BV27" s="51"/>
      <c r="BW27" s="51"/>
      <c r="BX27" s="51"/>
      <c r="BY27" s="51"/>
      <c r="BZ27" s="51"/>
      <c r="CA27" s="51"/>
      <c r="CB27" s="50"/>
      <c r="CC27" s="51"/>
      <c r="CD27" s="51"/>
      <c r="CE27" s="51"/>
      <c r="CF27" s="50"/>
      <c r="CG27" s="51"/>
      <c r="CH27" s="51"/>
      <c r="CI27" s="50"/>
      <c r="CJ27" s="51"/>
      <c r="CK27" s="51"/>
      <c r="CL27" s="50"/>
      <c r="CM27" s="51"/>
      <c r="CN27" s="51"/>
      <c r="CO27" s="50">
        <v>1</v>
      </c>
      <c r="CP27" s="51"/>
      <c r="CQ27" s="50">
        <v>1</v>
      </c>
      <c r="CR27" s="50">
        <v>1</v>
      </c>
      <c r="CS27" s="51">
        <v>0.001412037037037037</v>
      </c>
      <c r="CT27" s="51">
        <v>0.00019675925925925926</v>
      </c>
      <c r="CU27" s="50">
        <v>1</v>
      </c>
      <c r="CV27" s="51"/>
      <c r="CW27" s="50"/>
      <c r="CX27" s="51"/>
      <c r="CY27" s="51"/>
      <c r="CZ27" s="50">
        <v>1</v>
      </c>
    </row>
    <row r="28" spans="1:104" s="52" customFormat="1" ht="15">
      <c r="A28" s="88">
        <v>20</v>
      </c>
      <c r="B28" s="53" t="s">
        <v>78</v>
      </c>
      <c r="C28" s="45" t="s">
        <v>79</v>
      </c>
      <c r="D28" s="45" t="s">
        <v>80</v>
      </c>
      <c r="E28" s="46">
        <f>SUMPRODUCT(AG28:CZ28,AG$5:CZ$5)</f>
        <v>0.026909722222222224</v>
      </c>
      <c r="F28" s="47">
        <f>SUMPRODUCT(AG28:CZ28,AG$4:CZ$4)</f>
        <v>0.04736111111111111</v>
      </c>
      <c r="G28" s="48">
        <f>SUMIF(AG28:CZ28,"",$AG$2:$CZ$2)</f>
        <v>11</v>
      </c>
      <c r="H28" s="48">
        <f>IF(D28&gt;"08:30:00","DSQ",IF(D28&gt;"08:00:00",MINUTE(D28-"08:00:00")*2,0))</f>
        <v>0</v>
      </c>
      <c r="I28" s="48">
        <f>SUMPRODUCT(AG28:CZ28,AG$3:CZ$3)</f>
        <v>150</v>
      </c>
      <c r="J28" s="48"/>
      <c r="K28" s="48">
        <v>12</v>
      </c>
      <c r="L28" s="48">
        <v>45</v>
      </c>
      <c r="M28" s="48"/>
      <c r="N28" s="48">
        <v>30</v>
      </c>
      <c r="O28" s="67">
        <v>120</v>
      </c>
      <c r="P28" s="48">
        <v>60</v>
      </c>
      <c r="Q28" s="48">
        <v>0</v>
      </c>
      <c r="R28" s="48">
        <v>120</v>
      </c>
      <c r="S28" s="48">
        <v>30</v>
      </c>
      <c r="T28" s="48">
        <v>30</v>
      </c>
      <c r="U28" s="48">
        <v>30</v>
      </c>
      <c r="V28" s="48"/>
      <c r="W28" s="67">
        <v>120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48">
        <v>90</v>
      </c>
      <c r="AF28" s="49">
        <f>IF(H28="DSQ","DSQ",D28-E28+F28+IF(G28&gt;=24,"24:00:00"+TIME(G28-24,0,0),TIME(G28,0,0))+TIME(0,H28,0)-TIME(0,I28,0)-TIME(0,SUM(J28:V28),0)+TIME(0,SUM(W28:AE28),0))</f>
        <v>0.5176041666666666</v>
      </c>
      <c r="AG28" s="50">
        <v>1</v>
      </c>
      <c r="AH28" s="51"/>
      <c r="AI28" s="51"/>
      <c r="AJ28" s="50">
        <v>1</v>
      </c>
      <c r="AK28" s="50">
        <v>1</v>
      </c>
      <c r="AL28" s="51">
        <v>0.00125</v>
      </c>
      <c r="AM28" s="51">
        <v>0.0016782407407407406</v>
      </c>
      <c r="AN28" s="50">
        <v>1</v>
      </c>
      <c r="AO28" s="51"/>
      <c r="AP28" s="51">
        <v>0.001967592592592593</v>
      </c>
      <c r="AQ28" s="50">
        <v>1</v>
      </c>
      <c r="AR28" s="51">
        <v>0.022650462962962966</v>
      </c>
      <c r="AS28" s="51">
        <v>0.011469907407407408</v>
      </c>
      <c r="AT28" s="51"/>
      <c r="AU28" s="51"/>
      <c r="AV28" s="50">
        <v>1</v>
      </c>
      <c r="AW28" s="51"/>
      <c r="AX28" s="51"/>
      <c r="AY28" s="50">
        <v>1</v>
      </c>
      <c r="AZ28" s="50"/>
      <c r="BA28" s="51"/>
      <c r="BB28" s="51"/>
      <c r="BC28" s="51"/>
      <c r="BD28" s="50">
        <v>1</v>
      </c>
      <c r="BE28" s="51"/>
      <c r="BF28" s="50">
        <v>1</v>
      </c>
      <c r="BG28" s="51">
        <v>0.0018518518518518517</v>
      </c>
      <c r="BH28" s="51">
        <v>0.0005324074074074074</v>
      </c>
      <c r="BI28" s="50">
        <v>1</v>
      </c>
      <c r="BJ28" s="50">
        <v>1</v>
      </c>
      <c r="BK28" s="51"/>
      <c r="BL28" s="51"/>
      <c r="BM28" s="50"/>
      <c r="BN28" s="51"/>
      <c r="BO28" s="51"/>
      <c r="BP28" s="51"/>
      <c r="BQ28" s="50">
        <v>1</v>
      </c>
      <c r="BR28" s="51"/>
      <c r="BS28" s="51">
        <v>0.0018171296296296297</v>
      </c>
      <c r="BT28" s="50"/>
      <c r="BU28" s="51"/>
      <c r="BV28" s="51"/>
      <c r="BW28" s="51"/>
      <c r="BX28" s="51"/>
      <c r="BY28" s="51"/>
      <c r="BZ28" s="51"/>
      <c r="CA28" s="51"/>
      <c r="CB28" s="50"/>
      <c r="CC28" s="51"/>
      <c r="CD28" s="51"/>
      <c r="CE28" s="51"/>
      <c r="CF28" s="50"/>
      <c r="CG28" s="51"/>
      <c r="CH28" s="51"/>
      <c r="CI28" s="50"/>
      <c r="CJ28" s="51"/>
      <c r="CK28" s="51"/>
      <c r="CL28" s="50"/>
      <c r="CM28" s="51"/>
      <c r="CN28" s="51"/>
      <c r="CO28" s="50">
        <v>1</v>
      </c>
      <c r="CP28" s="51">
        <v>0.0004513888888888889</v>
      </c>
      <c r="CQ28" s="50">
        <v>1</v>
      </c>
      <c r="CR28" s="50">
        <v>1</v>
      </c>
      <c r="CS28" s="51">
        <v>0.0011574074074074073</v>
      </c>
      <c r="CT28" s="51">
        <v>0.0005324074074074074</v>
      </c>
      <c r="CU28" s="51"/>
      <c r="CV28" s="51"/>
      <c r="CW28" s="50"/>
      <c r="CX28" s="50">
        <v>1</v>
      </c>
      <c r="CY28" s="51"/>
      <c r="CZ28" s="51"/>
    </row>
    <row r="29" spans="1:104" s="52" customFormat="1" ht="15">
      <c r="A29" s="88">
        <v>21</v>
      </c>
      <c r="B29" s="53" t="s">
        <v>75</v>
      </c>
      <c r="C29" s="45" t="s">
        <v>76</v>
      </c>
      <c r="D29" s="45" t="s">
        <v>77</v>
      </c>
      <c r="E29" s="46">
        <f>SUMPRODUCT(AG29:CZ29,AG$5:CZ$5)</f>
        <v>0.025266203703703707</v>
      </c>
      <c r="F29" s="47">
        <f>SUMPRODUCT(AG29:CZ29,AG$4:CZ$4)</f>
        <v>0.018993055555555555</v>
      </c>
      <c r="G29" s="48">
        <f>SUMIF(AG29:CZ29,"",$AG$2:$CZ$2)</f>
        <v>13</v>
      </c>
      <c r="H29" s="48">
        <f>IF(D29&gt;"08:30:00","DSQ",IF(D29&gt;"08:00:00",MINUTE(D29-"08:00:00")*2,0))</f>
        <v>36</v>
      </c>
      <c r="I29" s="48">
        <f>SUMPRODUCT(AG29:CZ29,AG$3:CZ$3)</f>
        <v>270</v>
      </c>
      <c r="J29" s="48"/>
      <c r="K29" s="48">
        <v>12</v>
      </c>
      <c r="L29" s="48">
        <v>30</v>
      </c>
      <c r="M29" s="48"/>
      <c r="N29" s="48">
        <v>30</v>
      </c>
      <c r="O29" s="67">
        <v>0</v>
      </c>
      <c r="P29" s="48">
        <v>60</v>
      </c>
      <c r="Q29" s="48">
        <v>60</v>
      </c>
      <c r="R29" s="48">
        <v>120</v>
      </c>
      <c r="S29" s="48">
        <v>30</v>
      </c>
      <c r="T29" s="48">
        <v>30</v>
      </c>
      <c r="U29" s="48">
        <v>30</v>
      </c>
      <c r="V29" s="48"/>
      <c r="W29" s="67">
        <v>0</v>
      </c>
      <c r="X29" s="67">
        <v>0</v>
      </c>
      <c r="Y29" s="67">
        <v>0</v>
      </c>
      <c r="Z29" s="67">
        <v>120</v>
      </c>
      <c r="AA29" s="67">
        <v>0</v>
      </c>
      <c r="AB29" s="67">
        <v>0</v>
      </c>
      <c r="AC29" s="67">
        <v>0</v>
      </c>
      <c r="AD29" s="67">
        <v>0</v>
      </c>
      <c r="AE29" s="48">
        <v>90</v>
      </c>
      <c r="AF29" s="49">
        <f>IF(H29="DSQ","DSQ",D29-E29+F29+IF(G29&gt;=24,"24:00:00"+TIME(G29-24,0,0),TIME(G29,0,0))+TIME(0,H29,0)-TIME(0,I29,0)-TIME(0,SUM(J29:V29),0)+TIME(0,SUM(W29:AE29),0))</f>
        <v>0.5858449074074075</v>
      </c>
      <c r="AG29" s="50">
        <v>1</v>
      </c>
      <c r="AH29" s="51">
        <v>0.0004166666666666667</v>
      </c>
      <c r="AI29" s="51"/>
      <c r="AJ29" s="50">
        <v>1</v>
      </c>
      <c r="AK29" s="50">
        <v>1</v>
      </c>
      <c r="AL29" s="51">
        <v>0.0006597222222222221</v>
      </c>
      <c r="AM29" s="51">
        <v>0.0014583333333333334</v>
      </c>
      <c r="AN29" s="50">
        <v>1</v>
      </c>
      <c r="AO29" s="51"/>
      <c r="AP29" s="51">
        <v>0.0012731481481481483</v>
      </c>
      <c r="AQ29" s="50">
        <v>1</v>
      </c>
      <c r="AR29" s="51">
        <v>0.022789351851851852</v>
      </c>
      <c r="AS29" s="51">
        <v>0.003599537037037037</v>
      </c>
      <c r="AT29" s="51"/>
      <c r="AU29" s="51"/>
      <c r="AV29" s="50">
        <v>1</v>
      </c>
      <c r="AW29" s="51"/>
      <c r="AX29" s="51"/>
      <c r="AY29" s="50">
        <v>1</v>
      </c>
      <c r="AZ29" s="50"/>
      <c r="BA29" s="54"/>
      <c r="BB29" s="51"/>
      <c r="BC29" s="50">
        <v>1</v>
      </c>
      <c r="BD29" s="50">
        <v>1</v>
      </c>
      <c r="BE29" s="51">
        <v>0.005810185185185186</v>
      </c>
      <c r="BF29" s="50">
        <v>1</v>
      </c>
      <c r="BG29" s="51"/>
      <c r="BH29" s="51"/>
      <c r="BI29" s="50">
        <v>1</v>
      </c>
      <c r="BJ29" s="50">
        <v>1</v>
      </c>
      <c r="BK29" s="51"/>
      <c r="BL29" s="51"/>
      <c r="BM29" s="50"/>
      <c r="BN29" s="51"/>
      <c r="BO29" s="51"/>
      <c r="BP29" s="51"/>
      <c r="BQ29" s="50">
        <v>1</v>
      </c>
      <c r="BR29" s="51"/>
      <c r="BS29" s="51">
        <v>0.0014583333333333334</v>
      </c>
      <c r="BT29" s="50"/>
      <c r="BU29" s="51"/>
      <c r="BV29" s="51"/>
      <c r="BW29" s="51"/>
      <c r="BX29" s="51"/>
      <c r="BY29" s="51"/>
      <c r="BZ29" s="51"/>
      <c r="CA29" s="51"/>
      <c r="CB29" s="50"/>
      <c r="CC29" s="51"/>
      <c r="CD29" s="51"/>
      <c r="CE29" s="51"/>
      <c r="CF29" s="50"/>
      <c r="CG29" s="51"/>
      <c r="CH29" s="51"/>
      <c r="CI29" s="50"/>
      <c r="CJ29" s="51"/>
      <c r="CK29" s="51"/>
      <c r="CL29" s="50"/>
      <c r="CM29" s="51"/>
      <c r="CN29" s="51"/>
      <c r="CO29" s="50">
        <v>1</v>
      </c>
      <c r="CP29" s="51"/>
      <c r="CQ29" s="50">
        <v>1</v>
      </c>
      <c r="CR29" s="50">
        <v>1</v>
      </c>
      <c r="CS29" s="51">
        <v>0.001400462962962963</v>
      </c>
      <c r="CT29" s="51"/>
      <c r="CU29" s="50">
        <v>1</v>
      </c>
      <c r="CV29" s="51"/>
      <c r="CW29" s="50"/>
      <c r="CX29" s="50">
        <v>1</v>
      </c>
      <c r="CY29" s="51"/>
      <c r="CZ29" s="51"/>
    </row>
    <row r="30" spans="1:104" s="52" customFormat="1" ht="15">
      <c r="A30" s="88">
        <v>22</v>
      </c>
      <c r="B30" s="44" t="s">
        <v>156</v>
      </c>
      <c r="C30" s="45" t="s">
        <v>157</v>
      </c>
      <c r="D30" s="45" t="s">
        <v>158</v>
      </c>
      <c r="E30" s="46">
        <f>SUMPRODUCT(AG30:CZ30,AG$5:CZ$5)</f>
        <v>0.04759259259259259</v>
      </c>
      <c r="F30" s="47">
        <f>SUMPRODUCT(AG30:CZ30,AG$4:CZ$4)</f>
        <v>0.03449074074074074</v>
      </c>
      <c r="G30" s="48">
        <f>SUMIF(AG30:CZ30,"",$AG$2:$CZ$2)</f>
        <v>10</v>
      </c>
      <c r="H30" s="48">
        <f>IF(D30&gt;"08:30:00","DSQ",IF(D30&gt;"08:00:00",MINUTE(D30-"08:00:00")*2,0))</f>
        <v>16</v>
      </c>
      <c r="I30" s="48">
        <f>SUMPRODUCT(AG30:CZ30,AG$3:CZ$3)</f>
        <v>270</v>
      </c>
      <c r="J30" s="48"/>
      <c r="K30" s="48">
        <v>15</v>
      </c>
      <c r="L30" s="48">
        <v>15</v>
      </c>
      <c r="M30" s="48"/>
      <c r="N30" s="48">
        <v>30</v>
      </c>
      <c r="O30" s="67">
        <v>120</v>
      </c>
      <c r="P30" s="48">
        <v>0</v>
      </c>
      <c r="Q30" s="48">
        <v>0</v>
      </c>
      <c r="R30" s="48">
        <v>120</v>
      </c>
      <c r="S30" s="48"/>
      <c r="T30" s="48"/>
      <c r="U30" s="48"/>
      <c r="V30" s="48"/>
      <c r="W30" s="67">
        <v>120</v>
      </c>
      <c r="X30" s="67">
        <v>0</v>
      </c>
      <c r="Y30" s="67">
        <v>0</v>
      </c>
      <c r="Z30" s="67">
        <v>120</v>
      </c>
      <c r="AA30" s="67">
        <v>0</v>
      </c>
      <c r="AB30" s="67">
        <v>0</v>
      </c>
      <c r="AC30" s="67">
        <v>0</v>
      </c>
      <c r="AD30" s="67">
        <v>0</v>
      </c>
      <c r="AE30" s="48">
        <v>90</v>
      </c>
      <c r="AF30" s="49">
        <f>IF(H30="DSQ","DSQ",D30-E30+F30+IF(G30&gt;=24,"24:00:00"+TIME(G30-24,0,0),TIME(G30,0,0))+TIME(0,H30,0)-TIME(0,I30,0)-TIME(0,SUM(J30:V30),0)+TIME(0,SUM(W30:AE30),0))</f>
        <v>0.5874189814814814</v>
      </c>
      <c r="AG30" s="50">
        <v>1</v>
      </c>
      <c r="AH30" s="51"/>
      <c r="AI30" s="51">
        <v>0.0002546296296296296</v>
      </c>
      <c r="AJ30" s="50">
        <v>1</v>
      </c>
      <c r="AK30" s="50">
        <v>1</v>
      </c>
      <c r="AL30" s="51">
        <v>0.0009953703703703704</v>
      </c>
      <c r="AM30" s="51">
        <v>0.0019212962962962962</v>
      </c>
      <c r="AN30" s="50">
        <v>1</v>
      </c>
      <c r="AO30" s="51"/>
      <c r="AP30" s="51">
        <v>0.0010416666666666667</v>
      </c>
      <c r="AQ30" s="50">
        <v>1</v>
      </c>
      <c r="AR30" s="51">
        <v>0.02952546296296296</v>
      </c>
      <c r="AS30" s="51">
        <v>0.008472222222222221</v>
      </c>
      <c r="AT30" s="51"/>
      <c r="AU30" s="51"/>
      <c r="AV30" s="50">
        <v>1</v>
      </c>
      <c r="AW30" s="51"/>
      <c r="AX30" s="51"/>
      <c r="AY30" s="50">
        <v>1</v>
      </c>
      <c r="AZ30" s="50"/>
      <c r="BA30" s="51"/>
      <c r="BB30" s="51"/>
      <c r="BC30" s="50">
        <v>1</v>
      </c>
      <c r="BD30" s="50">
        <v>1</v>
      </c>
      <c r="BE30" s="51">
        <v>0.013055555555555556</v>
      </c>
      <c r="BF30" s="50">
        <v>1</v>
      </c>
      <c r="BG30" s="51"/>
      <c r="BH30" s="51"/>
      <c r="BI30" s="50">
        <v>1</v>
      </c>
      <c r="BJ30" s="50">
        <v>1</v>
      </c>
      <c r="BK30" s="62">
        <v>0.01707175925925926</v>
      </c>
      <c r="BL30" s="51">
        <v>0.00035879629629629635</v>
      </c>
      <c r="BM30" s="50"/>
      <c r="BN30" s="51"/>
      <c r="BO30" s="51"/>
      <c r="BP30" s="51"/>
      <c r="BQ30" s="50">
        <v>1</v>
      </c>
      <c r="BR30" s="51"/>
      <c r="BS30" s="51">
        <v>0.0018981481481481482</v>
      </c>
      <c r="BT30" s="50"/>
      <c r="BU30" s="51"/>
      <c r="BV30" s="51"/>
      <c r="BW30" s="50"/>
      <c r="BX30" s="51"/>
      <c r="BY30" s="51"/>
      <c r="BZ30" s="51"/>
      <c r="CA30" s="51"/>
      <c r="CB30" s="50"/>
      <c r="CC30" s="51"/>
      <c r="CD30" s="51"/>
      <c r="CE30" s="51"/>
      <c r="CF30" s="50"/>
      <c r="CG30" s="51"/>
      <c r="CH30" s="51"/>
      <c r="CI30" s="50"/>
      <c r="CJ30" s="51"/>
      <c r="CK30" s="51"/>
      <c r="CL30" s="50"/>
      <c r="CM30" s="51"/>
      <c r="CN30" s="51"/>
      <c r="CO30" s="50">
        <v>1</v>
      </c>
      <c r="CP30" s="51"/>
      <c r="CQ30" s="50">
        <v>1</v>
      </c>
      <c r="CR30" s="50">
        <v>1</v>
      </c>
      <c r="CS30" s="51"/>
      <c r="CT30" s="51"/>
      <c r="CU30" s="50">
        <v>1</v>
      </c>
      <c r="CV30" s="51"/>
      <c r="CW30" s="50"/>
      <c r="CX30" s="50">
        <v>1</v>
      </c>
      <c r="CY30" s="51"/>
      <c r="CZ30" s="51"/>
    </row>
    <row r="31" spans="1:104" s="52" customFormat="1" ht="15">
      <c r="A31" s="88">
        <v>23</v>
      </c>
      <c r="B31" s="53" t="s">
        <v>66</v>
      </c>
      <c r="C31" s="45" t="s">
        <v>67</v>
      </c>
      <c r="D31" s="45" t="s">
        <v>68</v>
      </c>
      <c r="E31" s="46">
        <f>SUMPRODUCT(AG31:CZ31,AG$5:CZ$5)</f>
        <v>0.009259259259259259</v>
      </c>
      <c r="F31" s="47">
        <f>SUMPRODUCT(AG31:CZ31,AG$4:CZ$4)</f>
        <v>0.057673611111111106</v>
      </c>
      <c r="G31" s="48">
        <f>SUMIF(AG31:CZ31,"",$AG$2:$CZ$2)</f>
        <v>12</v>
      </c>
      <c r="H31" s="48">
        <f>IF(D31&gt;"08:30:00","DSQ",IF(D31&gt;"08:00:00",MINUTE(D31-"08:00:00")*2,0))</f>
        <v>0</v>
      </c>
      <c r="I31" s="48">
        <f>SUMPRODUCT(AG31:CZ31,AG$3:CZ$3)</f>
        <v>150</v>
      </c>
      <c r="J31" s="48">
        <v>20</v>
      </c>
      <c r="K31" s="48">
        <v>3</v>
      </c>
      <c r="L31" s="48">
        <v>45</v>
      </c>
      <c r="M31" s="48"/>
      <c r="N31" s="48">
        <v>0</v>
      </c>
      <c r="O31" s="67">
        <v>0</v>
      </c>
      <c r="P31" s="48">
        <v>60</v>
      </c>
      <c r="Q31" s="48">
        <v>0</v>
      </c>
      <c r="R31" s="48">
        <v>120</v>
      </c>
      <c r="S31" s="48">
        <v>30</v>
      </c>
      <c r="T31" s="48">
        <v>30</v>
      </c>
      <c r="U31" s="48">
        <v>30</v>
      </c>
      <c r="V31" s="48"/>
      <c r="W31" s="67">
        <v>120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48">
        <v>90</v>
      </c>
      <c r="AF31" s="49">
        <f>IF(H31="DSQ","DSQ",D31-E31+F31+IF(G31&gt;=24,"24:00:00"+TIME(G31-24,0,0),TIME(G31,0,0))+TIME(0,H31,0)-TIME(0,I31,0)-TIME(0,SUM(J31:V31),0)+TIME(0,SUM(W31:AE31),0))</f>
        <v>0.6825347222222222</v>
      </c>
      <c r="AG31" s="50">
        <v>1</v>
      </c>
      <c r="AH31" s="51"/>
      <c r="AI31" s="51"/>
      <c r="AJ31" s="50">
        <v>1</v>
      </c>
      <c r="AK31" s="50">
        <v>1</v>
      </c>
      <c r="AL31" s="51">
        <v>0.0008912037037037036</v>
      </c>
      <c r="AM31" s="51">
        <v>0.002002314814814815</v>
      </c>
      <c r="AN31" s="50">
        <v>1</v>
      </c>
      <c r="AO31" s="51"/>
      <c r="AP31" s="51">
        <v>0.001979166666666667</v>
      </c>
      <c r="AQ31" s="50">
        <v>1</v>
      </c>
      <c r="AR31" s="51">
        <v>0.007777777777777777</v>
      </c>
      <c r="AS31" s="51">
        <v>0.01386574074074074</v>
      </c>
      <c r="AT31" s="51"/>
      <c r="AU31" s="51"/>
      <c r="AV31" s="50">
        <v>1</v>
      </c>
      <c r="AW31" s="51"/>
      <c r="AX31" s="51">
        <v>0.0010069444444444444</v>
      </c>
      <c r="AY31" s="50">
        <v>1</v>
      </c>
      <c r="AZ31" s="50"/>
      <c r="BA31" s="51"/>
      <c r="BB31" s="51"/>
      <c r="BC31" s="50">
        <v>1</v>
      </c>
      <c r="BD31" s="50">
        <v>1</v>
      </c>
      <c r="BE31" s="51">
        <v>0.007534722222222221</v>
      </c>
      <c r="BF31" s="50">
        <v>1</v>
      </c>
      <c r="BG31" s="51"/>
      <c r="BH31" s="51"/>
      <c r="BI31" s="50">
        <v>1</v>
      </c>
      <c r="BJ31" s="50"/>
      <c r="BK31" s="51"/>
      <c r="BL31" s="50">
        <v>1</v>
      </c>
      <c r="BM31" s="50"/>
      <c r="BN31" s="51"/>
      <c r="BO31" s="51"/>
      <c r="BP31" s="51"/>
      <c r="BQ31" s="50">
        <v>1</v>
      </c>
      <c r="BR31" s="51"/>
      <c r="BS31" s="51">
        <v>0.0020370370370370373</v>
      </c>
      <c r="BT31" s="50"/>
      <c r="BU31" s="51"/>
      <c r="BV31" s="51"/>
      <c r="BW31" s="50"/>
      <c r="BX31" s="51"/>
      <c r="BY31" s="51"/>
      <c r="BZ31" s="51"/>
      <c r="CA31" s="51"/>
      <c r="CB31" s="50"/>
      <c r="CC31" s="51"/>
      <c r="CD31" s="51"/>
      <c r="CE31" s="51"/>
      <c r="CF31" s="50"/>
      <c r="CG31" s="51"/>
      <c r="CH31" s="51"/>
      <c r="CI31" s="50"/>
      <c r="CJ31" s="51"/>
      <c r="CK31" s="51"/>
      <c r="CL31" s="50"/>
      <c r="CM31" s="51"/>
      <c r="CN31" s="51"/>
      <c r="CO31" s="50">
        <v>1</v>
      </c>
      <c r="CP31" s="51"/>
      <c r="CQ31" s="50">
        <v>1</v>
      </c>
      <c r="CR31" s="50">
        <v>1</v>
      </c>
      <c r="CS31" s="51">
        <v>0.0005902777777777778</v>
      </c>
      <c r="CT31" s="51"/>
      <c r="CU31" s="50">
        <v>1</v>
      </c>
      <c r="CV31" s="51"/>
      <c r="CW31" s="50"/>
      <c r="CX31" s="51"/>
      <c r="CY31" s="50">
        <v>1</v>
      </c>
      <c r="CZ31" s="50">
        <v>1</v>
      </c>
    </row>
    <row r="32" spans="1:104" s="52" customFormat="1" ht="15">
      <c r="A32" s="88">
        <v>24</v>
      </c>
      <c r="B32" s="53" t="s">
        <v>174</v>
      </c>
      <c r="C32" s="45" t="s">
        <v>175</v>
      </c>
      <c r="D32" s="45" t="s">
        <v>176</v>
      </c>
      <c r="E32" s="46">
        <f>SUMPRODUCT(AG32:CZ32,AG$5:CZ$5)</f>
        <v>0.00829861111111111</v>
      </c>
      <c r="F32" s="47">
        <f>SUMPRODUCT(AG32:CZ32,AG$4:CZ$4)</f>
        <v>0.05156250000000001</v>
      </c>
      <c r="G32" s="48">
        <f>SUMIF(AG32:CZ32,"",$AG$2:$CZ$2)</f>
        <v>10</v>
      </c>
      <c r="H32" s="48">
        <f>IF(D32&gt;"08:30:00","DSQ",IF(D32&gt;"08:00:00",MINUTE(D32-"08:00:00")*2,0))</f>
        <v>38</v>
      </c>
      <c r="I32" s="48">
        <f>SUMPRODUCT(AG32:CZ32,AG$3:CZ$3)</f>
        <v>240</v>
      </c>
      <c r="J32" s="48"/>
      <c r="K32" s="48"/>
      <c r="L32" s="48">
        <v>15</v>
      </c>
      <c r="M32" s="48">
        <v>30</v>
      </c>
      <c r="N32" s="48">
        <v>0</v>
      </c>
      <c r="O32" s="67">
        <v>120</v>
      </c>
      <c r="P32" s="48">
        <v>60</v>
      </c>
      <c r="Q32" s="48">
        <v>0</v>
      </c>
      <c r="R32" s="48">
        <v>120</v>
      </c>
      <c r="S32" s="48">
        <v>30</v>
      </c>
      <c r="T32" s="48">
        <v>30</v>
      </c>
      <c r="U32" s="48">
        <v>30</v>
      </c>
      <c r="V32" s="48"/>
      <c r="W32" s="67">
        <v>120</v>
      </c>
      <c r="X32" s="67">
        <v>0</v>
      </c>
      <c r="Y32" s="67">
        <v>0</v>
      </c>
      <c r="Z32" s="67">
        <v>0</v>
      </c>
      <c r="AA32" s="67">
        <v>0</v>
      </c>
      <c r="AB32" s="67">
        <v>120</v>
      </c>
      <c r="AC32" s="67">
        <v>120</v>
      </c>
      <c r="AD32" s="67">
        <v>120</v>
      </c>
      <c r="AE32" s="48">
        <v>90</v>
      </c>
      <c r="AF32" s="49">
        <f>IF(H32="DSQ","DSQ",D32-E32+F32+IF(G32&gt;=24,"24:00:00"+TIME(G32-24,0,0),TIME(G32,0,0))+TIME(0,H32,0)-TIME(0,I32,0)-TIME(0,SUM(J32:V32),0)+TIME(0,SUM(W32:AE32),0))</f>
        <v>0.7602199074074074</v>
      </c>
      <c r="AG32" s="50">
        <v>1</v>
      </c>
      <c r="AH32" s="51"/>
      <c r="AI32" s="51">
        <v>0.00018518518518518518</v>
      </c>
      <c r="AJ32" s="50">
        <v>1</v>
      </c>
      <c r="AK32" s="50">
        <v>1</v>
      </c>
      <c r="AL32" s="51">
        <v>0.0008680555555555555</v>
      </c>
      <c r="AM32" s="51">
        <v>0.0006944444444444445</v>
      </c>
      <c r="AN32" s="50">
        <v>1</v>
      </c>
      <c r="AO32" s="51"/>
      <c r="AP32" s="51">
        <v>0.002939814814814815</v>
      </c>
      <c r="AQ32" s="50">
        <v>1</v>
      </c>
      <c r="AR32" s="51">
        <v>0.007430555555555555</v>
      </c>
      <c r="AS32" s="51">
        <v>0.009039351851851852</v>
      </c>
      <c r="AT32" s="51"/>
      <c r="AU32" s="51"/>
      <c r="AV32" s="50">
        <v>1</v>
      </c>
      <c r="AW32" s="51"/>
      <c r="AX32" s="51">
        <v>0.0015393518518518519</v>
      </c>
      <c r="AY32" s="50">
        <v>1</v>
      </c>
      <c r="AZ32" s="50"/>
      <c r="BA32" s="51"/>
      <c r="BB32" s="51"/>
      <c r="BC32" s="50">
        <v>1</v>
      </c>
      <c r="BD32" s="50">
        <v>1</v>
      </c>
      <c r="BE32" s="51">
        <v>0.006493055555555555</v>
      </c>
      <c r="BF32" s="50">
        <v>1</v>
      </c>
      <c r="BG32" s="51"/>
      <c r="BH32" s="51">
        <v>0.0014814814814814814</v>
      </c>
      <c r="BI32" s="50">
        <v>1</v>
      </c>
      <c r="BJ32" s="50">
        <v>1</v>
      </c>
      <c r="BK32" s="51"/>
      <c r="BL32" s="50">
        <v>1</v>
      </c>
      <c r="BM32" s="50"/>
      <c r="BN32" s="51"/>
      <c r="BO32" s="51"/>
      <c r="BP32" s="51"/>
      <c r="BQ32" s="50">
        <v>1</v>
      </c>
      <c r="BR32" s="51"/>
      <c r="BS32" s="51">
        <v>0.0021064814814814813</v>
      </c>
      <c r="BT32" s="50"/>
      <c r="BU32" s="51"/>
      <c r="BV32" s="51"/>
      <c r="BW32" s="50"/>
      <c r="BX32" s="51"/>
      <c r="BY32" s="51"/>
      <c r="BZ32" s="51"/>
      <c r="CA32" s="51"/>
      <c r="CB32" s="50"/>
      <c r="CC32" s="51"/>
      <c r="CD32" s="51"/>
      <c r="CE32" s="51"/>
      <c r="CF32" s="50"/>
      <c r="CG32" s="51"/>
      <c r="CH32" s="51"/>
      <c r="CI32" s="50"/>
      <c r="CJ32" s="51"/>
      <c r="CK32" s="51"/>
      <c r="CL32" s="50"/>
      <c r="CM32" s="51"/>
      <c r="CN32" s="51"/>
      <c r="CO32" s="50"/>
      <c r="CP32" s="51"/>
      <c r="CQ32" s="51"/>
      <c r="CR32" s="50"/>
      <c r="CS32" s="51"/>
      <c r="CT32" s="51"/>
      <c r="CU32" s="50">
        <v>1</v>
      </c>
      <c r="CV32" s="51"/>
      <c r="CW32" s="50"/>
      <c r="CX32" s="50">
        <v>1</v>
      </c>
      <c r="CY32" s="54"/>
      <c r="CZ32" s="51"/>
    </row>
    <row r="33" spans="1:104" s="52" customFormat="1" ht="15">
      <c r="A33" s="88">
        <v>25</v>
      </c>
      <c r="B33" s="53" t="s">
        <v>159</v>
      </c>
      <c r="C33" s="45" t="s">
        <v>160</v>
      </c>
      <c r="D33" s="45" t="s">
        <v>161</v>
      </c>
      <c r="E33" s="46">
        <f>SUMPRODUCT(AG33:CZ33,AG$5:CZ$5)</f>
        <v>0.01738425925925926</v>
      </c>
      <c r="F33" s="47">
        <f>SUMPRODUCT(AG33:CZ33,AG$4:CZ$4)</f>
        <v>0.03221064814814815</v>
      </c>
      <c r="G33" s="48">
        <f>SUMIF(AG33:CZ33,"",$AG$2:$CZ$2)</f>
        <v>4</v>
      </c>
      <c r="H33" s="48">
        <f>IF(D33&gt;"08:30:00","DSQ",IF(D33&gt;"08:00:00",MINUTE(D33-"08:00:00")*2,0))</f>
        <v>18</v>
      </c>
      <c r="I33" s="48">
        <f>SUMPRODUCT(AG33:CZ33,AG$3:CZ$3)</f>
        <v>150</v>
      </c>
      <c r="J33" s="48"/>
      <c r="K33" s="48"/>
      <c r="L33" s="48"/>
      <c r="M33" s="48"/>
      <c r="N33" s="48">
        <v>0</v>
      </c>
      <c r="O33" s="67">
        <v>0</v>
      </c>
      <c r="P33" s="48">
        <v>0</v>
      </c>
      <c r="Q33" s="48">
        <v>0</v>
      </c>
      <c r="R33" s="48">
        <v>120</v>
      </c>
      <c r="S33" s="48">
        <v>30</v>
      </c>
      <c r="T33" s="48">
        <v>30</v>
      </c>
      <c r="U33" s="48"/>
      <c r="V33" s="48"/>
      <c r="W33" s="67">
        <v>120</v>
      </c>
      <c r="X33" s="67">
        <v>120</v>
      </c>
      <c r="Y33" s="67">
        <v>0</v>
      </c>
      <c r="Z33" s="67">
        <v>0</v>
      </c>
      <c r="AA33" s="67">
        <v>120</v>
      </c>
      <c r="AB33" s="67">
        <v>0</v>
      </c>
      <c r="AC33" s="67">
        <v>120</v>
      </c>
      <c r="AD33" s="67">
        <v>120</v>
      </c>
      <c r="AE33" s="48">
        <v>90</v>
      </c>
      <c r="AF33" s="49">
        <f>IF(H33="DSQ","DSQ",D33-E33+F33+IF(G33&gt;=24,"24:00:00"+TIME(G33-24,0,0),TIME(G33,0,0))+TIME(0,H33,0)-TIME(0,I33,0)-TIME(0,SUM(J33:V33),0)+TIME(0,SUM(W33:AE33),0))</f>
        <v>0.7835763888888889</v>
      </c>
      <c r="AG33" s="50">
        <v>1</v>
      </c>
      <c r="AH33" s="51"/>
      <c r="AI33" s="51"/>
      <c r="AJ33" s="50">
        <v>1</v>
      </c>
      <c r="AK33" s="50">
        <v>1</v>
      </c>
      <c r="AL33" s="51">
        <v>0.0009606481481481481</v>
      </c>
      <c r="AM33" s="51">
        <v>0.001388888888888889</v>
      </c>
      <c r="AN33" s="50">
        <v>1</v>
      </c>
      <c r="AO33" s="51"/>
      <c r="AP33" s="51">
        <v>0.0010300925925925926</v>
      </c>
      <c r="AQ33" s="50">
        <v>1</v>
      </c>
      <c r="AR33" s="51">
        <v>0.015023148148148148</v>
      </c>
      <c r="AS33" s="51">
        <v>0.005763888888888889</v>
      </c>
      <c r="AT33" s="51"/>
      <c r="AU33" s="51"/>
      <c r="AV33" s="50">
        <v>1</v>
      </c>
      <c r="AW33" s="51"/>
      <c r="AX33" s="51">
        <v>0.0007638888888888889</v>
      </c>
      <c r="AY33" s="50">
        <v>1</v>
      </c>
      <c r="AZ33" s="50"/>
      <c r="BA33" s="51"/>
      <c r="BB33" s="51"/>
      <c r="BC33" s="50">
        <v>1</v>
      </c>
      <c r="BD33" s="50">
        <v>1</v>
      </c>
      <c r="BE33" s="51">
        <v>0.007199074074074074</v>
      </c>
      <c r="BF33" s="50">
        <v>1</v>
      </c>
      <c r="BG33" s="51"/>
      <c r="BH33" s="51">
        <v>0.0009143518518518518</v>
      </c>
      <c r="BI33" s="50">
        <v>1</v>
      </c>
      <c r="BJ33" s="50">
        <v>1</v>
      </c>
      <c r="BK33" s="51"/>
      <c r="BL33" s="51">
        <v>0.008194444444444445</v>
      </c>
      <c r="BM33" s="50"/>
      <c r="BN33" s="51"/>
      <c r="BO33" s="51"/>
      <c r="BP33" s="51"/>
      <c r="BQ33" s="50">
        <v>1</v>
      </c>
      <c r="BR33" s="51">
        <v>0.0007523148148148147</v>
      </c>
      <c r="BS33" s="51">
        <v>0.002199074074074074</v>
      </c>
      <c r="BT33" s="50"/>
      <c r="BU33" s="51"/>
      <c r="BV33" s="51"/>
      <c r="BW33" s="50"/>
      <c r="BX33" s="51"/>
      <c r="BY33" s="51"/>
      <c r="BZ33" s="51"/>
      <c r="CA33" s="51"/>
      <c r="CB33" s="50"/>
      <c r="CC33" s="51"/>
      <c r="CD33" s="51"/>
      <c r="CE33" s="51"/>
      <c r="CF33" s="50"/>
      <c r="CG33" s="51"/>
      <c r="CH33" s="51"/>
      <c r="CI33" s="50"/>
      <c r="CJ33" s="51"/>
      <c r="CK33" s="51"/>
      <c r="CL33" s="50"/>
      <c r="CM33" s="51"/>
      <c r="CN33" s="51"/>
      <c r="CO33" s="50">
        <v>1</v>
      </c>
      <c r="CP33" s="51">
        <v>0.00019675925925925926</v>
      </c>
      <c r="CQ33" s="50">
        <v>1</v>
      </c>
      <c r="CR33" s="50">
        <v>1</v>
      </c>
      <c r="CS33" s="51">
        <v>0.0006481481481481481</v>
      </c>
      <c r="CT33" s="51">
        <v>0.00034722222222222224</v>
      </c>
      <c r="CU33" s="50">
        <v>1</v>
      </c>
      <c r="CV33" s="51"/>
      <c r="CW33" s="50"/>
      <c r="CX33" s="51"/>
      <c r="CY33" s="51"/>
      <c r="CZ33" s="51"/>
    </row>
    <row r="34" spans="1:104" s="52" customFormat="1" ht="15">
      <c r="A34" s="88">
        <v>26</v>
      </c>
      <c r="B34" s="53" t="s">
        <v>84</v>
      </c>
      <c r="C34" s="45" t="s">
        <v>85</v>
      </c>
      <c r="D34" s="45" t="s">
        <v>86</v>
      </c>
      <c r="E34" s="46">
        <f>SUMPRODUCT(AG34:CZ34,AG$5:CZ$5)</f>
        <v>0.001689814814814815</v>
      </c>
      <c r="F34" s="47">
        <f>SUMPRODUCT(AG34:CZ34,AG$4:CZ$4)</f>
        <v>0.01957175925925926</v>
      </c>
      <c r="G34" s="48">
        <f>SUMIF(AG34:CZ34,"",$AG$2:$CZ$2)</f>
        <v>16</v>
      </c>
      <c r="H34" s="48">
        <f>IF(D34&gt;"08:30:00","DSQ",IF(D34&gt;"08:00:00",MINUTE(D34-"08:00:00")*2,0))</f>
        <v>0</v>
      </c>
      <c r="I34" s="48">
        <f>SUMPRODUCT(AG34:CZ34,AG$3:CZ$3)</f>
        <v>150</v>
      </c>
      <c r="J34" s="48"/>
      <c r="K34" s="48">
        <v>9</v>
      </c>
      <c r="L34" s="48">
        <v>30</v>
      </c>
      <c r="M34" s="48"/>
      <c r="N34" s="48">
        <v>0</v>
      </c>
      <c r="O34" s="67">
        <v>120</v>
      </c>
      <c r="P34" s="48">
        <v>60</v>
      </c>
      <c r="Q34" s="48">
        <v>60</v>
      </c>
      <c r="R34" s="48"/>
      <c r="S34" s="48">
        <v>30</v>
      </c>
      <c r="T34" s="48">
        <v>30</v>
      </c>
      <c r="U34" s="48">
        <v>30</v>
      </c>
      <c r="V34" s="48"/>
      <c r="W34" s="67">
        <v>120</v>
      </c>
      <c r="X34" s="67">
        <v>0</v>
      </c>
      <c r="Y34" s="67">
        <v>0</v>
      </c>
      <c r="Z34" s="67">
        <v>120</v>
      </c>
      <c r="AA34" s="67">
        <v>0</v>
      </c>
      <c r="AB34" s="67">
        <v>0</v>
      </c>
      <c r="AC34" s="67">
        <v>0</v>
      </c>
      <c r="AD34" s="67">
        <v>0</v>
      </c>
      <c r="AE34" s="48">
        <v>90</v>
      </c>
      <c r="AF34" s="49">
        <f>IF(H34="DSQ","DSQ",D34-E34+F34+IF(G34&gt;=24,"24:00:00"+TIME(G34-24,0,0),TIME(G34,0,0))+TIME(0,H34,0)-TIME(0,I34,0)-TIME(0,SUM(J34:V34),0)+TIME(0,SUM(W34:AE34),0))</f>
        <v>0.8696759259259258</v>
      </c>
      <c r="AG34" s="50">
        <v>1</v>
      </c>
      <c r="AH34" s="51"/>
      <c r="AI34" s="51">
        <v>0.00017361111111111112</v>
      </c>
      <c r="AJ34" s="50">
        <v>1</v>
      </c>
      <c r="AK34" s="50">
        <v>1</v>
      </c>
      <c r="AL34" s="51">
        <v>0.001099537037037037</v>
      </c>
      <c r="AM34" s="51">
        <v>0.0017013888888888892</v>
      </c>
      <c r="AN34" s="50">
        <v>1</v>
      </c>
      <c r="AO34" s="51"/>
      <c r="AP34" s="51">
        <v>0.0012037037037037038</v>
      </c>
      <c r="AQ34" s="50">
        <v>1</v>
      </c>
      <c r="AR34" s="51"/>
      <c r="AS34" s="51">
        <v>0.003136574074074074</v>
      </c>
      <c r="AT34" s="51"/>
      <c r="AU34" s="51"/>
      <c r="AV34" s="50">
        <v>1</v>
      </c>
      <c r="AW34" s="51"/>
      <c r="AX34" s="51">
        <v>0.001423611111111111</v>
      </c>
      <c r="AY34" s="50">
        <v>1</v>
      </c>
      <c r="AZ34" s="50"/>
      <c r="BA34" s="51"/>
      <c r="BB34" s="51"/>
      <c r="BC34" s="50">
        <v>1</v>
      </c>
      <c r="BD34" s="50">
        <v>1</v>
      </c>
      <c r="BE34" s="51"/>
      <c r="BF34" s="50">
        <v>1</v>
      </c>
      <c r="BG34" s="51"/>
      <c r="BH34" s="51"/>
      <c r="BI34" s="51"/>
      <c r="BJ34" s="50">
        <v>1</v>
      </c>
      <c r="BK34" s="51"/>
      <c r="BL34" s="51"/>
      <c r="BM34" s="50"/>
      <c r="BN34" s="51"/>
      <c r="BO34" s="51"/>
      <c r="BP34" s="51"/>
      <c r="BQ34" s="50"/>
      <c r="BR34" s="51"/>
      <c r="BS34" s="51"/>
      <c r="BT34" s="50"/>
      <c r="BU34" s="51"/>
      <c r="BV34" s="51"/>
      <c r="BW34" s="50"/>
      <c r="BX34" s="51"/>
      <c r="BY34" s="51"/>
      <c r="BZ34" s="51"/>
      <c r="CA34" s="51"/>
      <c r="CB34" s="50"/>
      <c r="CC34" s="51"/>
      <c r="CD34" s="51"/>
      <c r="CE34" s="51"/>
      <c r="CF34" s="50"/>
      <c r="CG34" s="51"/>
      <c r="CH34" s="51"/>
      <c r="CI34" s="50"/>
      <c r="CJ34" s="51"/>
      <c r="CK34" s="51"/>
      <c r="CL34" s="50"/>
      <c r="CM34" s="51"/>
      <c r="CN34" s="51"/>
      <c r="CO34" s="50">
        <v>1</v>
      </c>
      <c r="CP34" s="51"/>
      <c r="CQ34" s="50">
        <v>1</v>
      </c>
      <c r="CR34" s="50">
        <v>1</v>
      </c>
      <c r="CS34" s="51">
        <v>0.0005902777777777778</v>
      </c>
      <c r="CT34" s="51">
        <v>0.0006828703703703703</v>
      </c>
      <c r="CU34" s="50">
        <v>1</v>
      </c>
      <c r="CV34" s="51"/>
      <c r="CW34" s="50"/>
      <c r="CX34" s="51"/>
      <c r="CY34" s="51"/>
      <c r="CZ34" s="51"/>
    </row>
    <row r="35" spans="1:104" s="52" customFormat="1" ht="15">
      <c r="A35" s="88">
        <v>27</v>
      </c>
      <c r="B35" s="44" t="s">
        <v>180</v>
      </c>
      <c r="C35" s="45" t="s">
        <v>181</v>
      </c>
      <c r="D35" s="45" t="s">
        <v>182</v>
      </c>
      <c r="E35" s="46">
        <f>SUMPRODUCT(AG35:CZ35,AG$5:CZ$5)</f>
        <v>0.0027546296296296294</v>
      </c>
      <c r="F35" s="47">
        <f>SUMPRODUCT(AG35:CZ35,AG$4:CZ$4)</f>
        <v>0.035069444444444445</v>
      </c>
      <c r="G35" s="48">
        <f>SUMIF(AG35:CZ35,"",$AG$2:$CZ$2)</f>
        <v>12</v>
      </c>
      <c r="H35" s="48">
        <f>IF(D35&gt;"08:30:00","DSQ",IF(D35&gt;"08:00:00",MINUTE(D35-"08:00:00")*2,0))</f>
        <v>26</v>
      </c>
      <c r="I35" s="48">
        <f>SUMPRODUCT(AG35:CZ35,AG$3:CZ$3)</f>
        <v>30</v>
      </c>
      <c r="J35" s="48"/>
      <c r="K35" s="64">
        <v>15</v>
      </c>
      <c r="L35" s="48"/>
      <c r="M35" s="48"/>
      <c r="N35" s="48">
        <v>0</v>
      </c>
      <c r="O35" s="67">
        <v>0</v>
      </c>
      <c r="P35" s="48">
        <v>0</v>
      </c>
      <c r="Q35" s="48">
        <v>0</v>
      </c>
      <c r="R35" s="48">
        <v>120</v>
      </c>
      <c r="S35" s="48"/>
      <c r="T35" s="48"/>
      <c r="U35" s="48"/>
      <c r="V35" s="48"/>
      <c r="W35" s="67">
        <v>120</v>
      </c>
      <c r="X35" s="67">
        <v>0</v>
      </c>
      <c r="Y35" s="67">
        <v>0</v>
      </c>
      <c r="Z35" s="67">
        <v>120</v>
      </c>
      <c r="AA35" s="67">
        <v>0</v>
      </c>
      <c r="AB35" s="67">
        <v>120</v>
      </c>
      <c r="AC35" s="67">
        <v>0</v>
      </c>
      <c r="AD35" s="67">
        <v>0</v>
      </c>
      <c r="AE35" s="48">
        <v>90</v>
      </c>
      <c r="AF35" s="49">
        <f>IF(H35="DSQ","DSQ",D35-E35+F35+IF(G35&gt;=24,"24:00:00"+TIME(G35-24,0,0),TIME(G35,0,0))+TIME(0,H35,0)-TIME(0,I35,0)-TIME(0,SUM(J35:V35),0)+TIME(0,SUM(W35:AE35),0))</f>
        <v>1.0907060185185184</v>
      </c>
      <c r="AG35" s="50">
        <v>1</v>
      </c>
      <c r="AH35" s="51"/>
      <c r="AI35" s="51">
        <v>0.0002777777777777778</v>
      </c>
      <c r="AJ35" s="50">
        <v>1</v>
      </c>
      <c r="AK35" s="50">
        <v>1</v>
      </c>
      <c r="AL35" s="51">
        <v>0.0012384259259259258</v>
      </c>
      <c r="AM35" s="51">
        <v>0.002025462962962963</v>
      </c>
      <c r="AN35" s="50">
        <v>1</v>
      </c>
      <c r="AO35" s="51"/>
      <c r="AP35" s="51">
        <v>0.0009837962962962964</v>
      </c>
      <c r="AQ35" s="50">
        <v>1</v>
      </c>
      <c r="AR35" s="51">
        <v>0.0015162037037037036</v>
      </c>
      <c r="AS35" s="51">
        <v>0.007881944444444443</v>
      </c>
      <c r="AT35" s="51"/>
      <c r="AU35" s="51"/>
      <c r="AV35" s="50">
        <v>1</v>
      </c>
      <c r="AW35" s="51"/>
      <c r="AX35" s="51">
        <v>0.0004166666666666667</v>
      </c>
      <c r="AY35" s="50">
        <v>1</v>
      </c>
      <c r="AZ35" s="50"/>
      <c r="BA35" s="51"/>
      <c r="BB35" s="51"/>
      <c r="BC35" s="51"/>
      <c r="BD35" s="50">
        <v>1</v>
      </c>
      <c r="BE35" s="51">
        <v>0.002939814814814815</v>
      </c>
      <c r="BF35" s="50">
        <v>1</v>
      </c>
      <c r="BG35" s="51"/>
      <c r="BH35" s="51"/>
      <c r="BI35" s="50">
        <v>1</v>
      </c>
      <c r="BJ35" s="50">
        <v>1</v>
      </c>
      <c r="BK35" s="51"/>
      <c r="BL35" s="51">
        <v>0.006886574074074074</v>
      </c>
      <c r="BM35" s="50"/>
      <c r="BN35" s="51"/>
      <c r="BO35" s="51"/>
      <c r="BP35" s="51"/>
      <c r="BQ35" s="50">
        <v>1</v>
      </c>
      <c r="BR35" s="51"/>
      <c r="BS35" s="51">
        <v>0.0021759259259259258</v>
      </c>
      <c r="BT35" s="50"/>
      <c r="BU35" s="51"/>
      <c r="BV35" s="51"/>
      <c r="BW35" s="50"/>
      <c r="BX35" s="51"/>
      <c r="BY35" s="51"/>
      <c r="BZ35" s="51"/>
      <c r="CA35" s="51"/>
      <c r="CB35" s="50"/>
      <c r="CC35" s="51"/>
      <c r="CD35" s="51"/>
      <c r="CE35" s="51"/>
      <c r="CF35" s="50"/>
      <c r="CG35" s="51"/>
      <c r="CH35" s="51"/>
      <c r="CI35" s="50"/>
      <c r="CJ35" s="51"/>
      <c r="CK35" s="51"/>
      <c r="CL35" s="50"/>
      <c r="CM35" s="51"/>
      <c r="CN35" s="51"/>
      <c r="CO35" s="50">
        <v>1</v>
      </c>
      <c r="CP35" s="51"/>
      <c r="CQ35" s="50">
        <v>1</v>
      </c>
      <c r="CR35" s="50"/>
      <c r="CS35" s="51"/>
      <c r="CT35" s="51"/>
      <c r="CU35" s="51"/>
      <c r="CV35" s="51"/>
      <c r="CW35" s="50"/>
      <c r="CX35" s="51"/>
      <c r="CY35" s="50">
        <v>1</v>
      </c>
      <c r="CZ35" s="51"/>
    </row>
    <row r="36" spans="1:104" s="52" customFormat="1" ht="15">
      <c r="A36" s="88">
        <v>28</v>
      </c>
      <c r="B36" s="44" t="s">
        <v>102</v>
      </c>
      <c r="C36" s="45" t="s">
        <v>103</v>
      </c>
      <c r="D36" s="45" t="s">
        <v>104</v>
      </c>
      <c r="E36" s="46">
        <f>SUMPRODUCT(AG36:CZ36,AG$5:CZ$5)</f>
        <v>0.0053587962962962955</v>
      </c>
      <c r="F36" s="47">
        <f>SUMPRODUCT(AG36:CZ36,AG$4:CZ$4)</f>
        <v>0.03484953703703703</v>
      </c>
      <c r="G36" s="48">
        <f>SUMIF(AG36:CZ36,"",$AG$2:$CZ$2)</f>
        <v>18</v>
      </c>
      <c r="H36" s="48">
        <f>IF(D36&gt;"08:30:00","DSQ",IF(D36&gt;"08:00:00",MINUTE(D36-"08:00:00")*2,0))</f>
        <v>0</v>
      </c>
      <c r="I36" s="48">
        <f>SUMPRODUCT(AG36:CZ36,AG$3:CZ$3)</f>
        <v>30</v>
      </c>
      <c r="J36" s="48"/>
      <c r="K36" s="48"/>
      <c r="L36" s="48">
        <v>30</v>
      </c>
      <c r="M36" s="48"/>
      <c r="N36" s="48">
        <v>30</v>
      </c>
      <c r="O36" s="67">
        <v>120</v>
      </c>
      <c r="P36" s="48">
        <v>60</v>
      </c>
      <c r="Q36" s="48">
        <v>0</v>
      </c>
      <c r="R36" s="48"/>
      <c r="S36" s="48">
        <v>30</v>
      </c>
      <c r="T36" s="48"/>
      <c r="U36" s="48">
        <v>30</v>
      </c>
      <c r="V36" s="48"/>
      <c r="W36" s="67">
        <v>120</v>
      </c>
      <c r="X36" s="67">
        <v>0</v>
      </c>
      <c r="Y36" s="67">
        <v>0</v>
      </c>
      <c r="Z36" s="67">
        <v>0</v>
      </c>
      <c r="AA36" s="67">
        <v>0</v>
      </c>
      <c r="AB36" s="67">
        <v>120</v>
      </c>
      <c r="AC36" s="67">
        <v>0</v>
      </c>
      <c r="AD36" s="67">
        <v>0</v>
      </c>
      <c r="AE36" s="48">
        <v>90</v>
      </c>
      <c r="AF36" s="49">
        <f>IF(H36="DSQ","DSQ",D36-E36+F36+IF(G36&gt;=24,"24:00:00"+TIME(G36-24,0,0),TIME(G36,0,0))+TIME(0,H36,0)-TIME(0,I36,0)-TIME(0,SUM(J36:V36),0)+TIME(0,SUM(W36:AE36),0))</f>
        <v>1.1075694444444444</v>
      </c>
      <c r="AG36" s="50">
        <v>1</v>
      </c>
      <c r="AH36" s="51"/>
      <c r="AI36" s="51">
        <v>0.0005092592592592592</v>
      </c>
      <c r="AJ36" s="50">
        <v>1</v>
      </c>
      <c r="AK36" s="50">
        <v>1</v>
      </c>
      <c r="AL36" s="51"/>
      <c r="AM36" s="51"/>
      <c r="AN36" s="50">
        <v>1</v>
      </c>
      <c r="AO36" s="51"/>
      <c r="AP36" s="51">
        <v>0.0021180555555555553</v>
      </c>
      <c r="AQ36" s="50">
        <v>1</v>
      </c>
      <c r="AR36" s="51">
        <v>0.0029861111111111113</v>
      </c>
      <c r="AS36" s="51">
        <v>0.007106481481481481</v>
      </c>
      <c r="AT36" s="51"/>
      <c r="AU36" s="51"/>
      <c r="AV36" s="50">
        <v>1</v>
      </c>
      <c r="AW36" s="51"/>
      <c r="AX36" s="51">
        <v>0.0012268518518518518</v>
      </c>
      <c r="AY36" s="50">
        <v>1</v>
      </c>
      <c r="AZ36" s="50"/>
      <c r="BA36" s="45"/>
      <c r="BB36" s="51"/>
      <c r="BC36" s="51"/>
      <c r="BD36" s="50">
        <v>1</v>
      </c>
      <c r="BE36" s="51"/>
      <c r="BF36" s="50">
        <v>1</v>
      </c>
      <c r="BG36" s="51">
        <v>0.0012847222222222223</v>
      </c>
      <c r="BH36" s="51">
        <v>0.0008796296296296296</v>
      </c>
      <c r="BI36" s="50">
        <v>1</v>
      </c>
      <c r="BJ36" s="50">
        <v>1</v>
      </c>
      <c r="BK36" s="51"/>
      <c r="BL36" s="51"/>
      <c r="BM36" s="50"/>
      <c r="BN36" s="51"/>
      <c r="BO36" s="51"/>
      <c r="BP36" s="51"/>
      <c r="BQ36" s="50"/>
      <c r="BR36" s="51"/>
      <c r="BS36" s="51"/>
      <c r="BT36" s="50"/>
      <c r="BU36" s="51"/>
      <c r="BV36" s="51"/>
      <c r="BW36" s="50"/>
      <c r="BX36" s="51"/>
      <c r="BY36" s="51"/>
      <c r="BZ36" s="51"/>
      <c r="CA36" s="51"/>
      <c r="CB36" s="50"/>
      <c r="CC36" s="51"/>
      <c r="CD36" s="51"/>
      <c r="CE36" s="51"/>
      <c r="CF36" s="50"/>
      <c r="CG36" s="51"/>
      <c r="CH36" s="51"/>
      <c r="CI36" s="50"/>
      <c r="CJ36" s="51"/>
      <c r="CK36" s="51"/>
      <c r="CL36" s="50"/>
      <c r="CM36" s="51"/>
      <c r="CN36" s="51"/>
      <c r="CO36" s="50">
        <v>1</v>
      </c>
      <c r="CP36" s="51"/>
      <c r="CQ36" s="50">
        <v>1</v>
      </c>
      <c r="CR36" s="50">
        <v>1</v>
      </c>
      <c r="CS36" s="51">
        <v>0.0010879629629629629</v>
      </c>
      <c r="CT36" s="51"/>
      <c r="CU36" s="51"/>
      <c r="CV36" s="51"/>
      <c r="CW36" s="50"/>
      <c r="CX36" s="51"/>
      <c r="CY36" s="51"/>
      <c r="CZ36" s="51"/>
    </row>
    <row r="37" spans="1:104" s="52" customFormat="1" ht="15">
      <c r="A37" s="88">
        <v>29</v>
      </c>
      <c r="B37" s="53" t="s">
        <v>90</v>
      </c>
      <c r="C37" s="45" t="s">
        <v>91</v>
      </c>
      <c r="D37" s="45" t="s">
        <v>92</v>
      </c>
      <c r="E37" s="46">
        <f>SUMPRODUCT(AG37:CZ37,AG$5:CZ$5)</f>
        <v>0.020335648148148148</v>
      </c>
      <c r="F37" s="47">
        <f>SUMPRODUCT(AG37:CZ37,AG$4:CZ$4)</f>
        <v>0.03284722222222222</v>
      </c>
      <c r="G37" s="48">
        <f>SUMIF(AG37:CZ37,"",$AG$2:$CZ$2)</f>
        <v>20</v>
      </c>
      <c r="H37" s="48">
        <f>IF(D37&gt;"08:30:00","DSQ",IF(D37&gt;"08:00:00",MINUTE(D37-"08:00:00")*2,0))</f>
        <v>2</v>
      </c>
      <c r="I37" s="48">
        <f>SUMPRODUCT(AG37:CZ37,AG$3:CZ$3)</f>
        <v>120</v>
      </c>
      <c r="J37" s="48"/>
      <c r="K37" s="48">
        <v>3</v>
      </c>
      <c r="L37" s="48">
        <v>30</v>
      </c>
      <c r="M37" s="48"/>
      <c r="N37" s="48">
        <v>0</v>
      </c>
      <c r="O37" s="67">
        <v>120</v>
      </c>
      <c r="P37" s="48">
        <v>0</v>
      </c>
      <c r="Q37" s="48">
        <v>0</v>
      </c>
      <c r="R37" s="48">
        <v>120</v>
      </c>
      <c r="S37" s="48">
        <v>30</v>
      </c>
      <c r="T37" s="48">
        <v>30</v>
      </c>
      <c r="U37" s="48">
        <v>30</v>
      </c>
      <c r="V37" s="48"/>
      <c r="W37" s="67">
        <v>120</v>
      </c>
      <c r="X37" s="67">
        <v>0</v>
      </c>
      <c r="Y37" s="67">
        <v>120</v>
      </c>
      <c r="Z37" s="67">
        <v>0</v>
      </c>
      <c r="AA37" s="67">
        <v>0</v>
      </c>
      <c r="AB37" s="67">
        <v>0</v>
      </c>
      <c r="AC37" s="67">
        <v>120</v>
      </c>
      <c r="AD37" s="67">
        <v>120</v>
      </c>
      <c r="AE37" s="48">
        <v>90</v>
      </c>
      <c r="AF37" s="49">
        <f>IF(H37="DSQ","DSQ",D37-E37+F37+IF(G37&gt;=24,"24:00:00"+TIME(G37-24,0,0),TIME(G37,0,0))+TIME(0,H37,0)-TIME(0,I37,0)-TIME(0,SUM(J37:V37),0)+TIME(0,SUM(W37:AE37),0))</f>
        <v>1.2421064814814817</v>
      </c>
      <c r="AG37" s="50">
        <v>1</v>
      </c>
      <c r="AH37" s="51"/>
      <c r="AI37" s="51">
        <v>0.0004629629629629629</v>
      </c>
      <c r="AJ37" s="50">
        <v>1</v>
      </c>
      <c r="AK37" s="50">
        <v>1</v>
      </c>
      <c r="AL37" s="51"/>
      <c r="AM37" s="51">
        <v>0.008217592592592594</v>
      </c>
      <c r="AN37" s="50">
        <v>1</v>
      </c>
      <c r="AO37" s="51"/>
      <c r="AP37" s="51">
        <v>0.0018287037037037037</v>
      </c>
      <c r="AQ37" s="50">
        <v>1</v>
      </c>
      <c r="AR37" s="51">
        <v>0.020335648148148148</v>
      </c>
      <c r="AS37" s="51">
        <v>0.006828703703703704</v>
      </c>
      <c r="AT37" s="51"/>
      <c r="AU37" s="51"/>
      <c r="AV37" s="50">
        <v>1</v>
      </c>
      <c r="AW37" s="51"/>
      <c r="AX37" s="51">
        <v>0.0008564814814814815</v>
      </c>
      <c r="AY37" s="50">
        <v>1</v>
      </c>
      <c r="AZ37" s="50"/>
      <c r="BA37" s="51"/>
      <c r="BB37" s="51"/>
      <c r="BC37" s="51"/>
      <c r="BD37" s="50">
        <v>1</v>
      </c>
      <c r="BE37" s="51">
        <v>0.003946759259259259</v>
      </c>
      <c r="BF37" s="50">
        <v>1</v>
      </c>
      <c r="BG37" s="51"/>
      <c r="BH37" s="51">
        <v>0.0014930555555555556</v>
      </c>
      <c r="BI37" s="50">
        <v>1</v>
      </c>
      <c r="BJ37" s="50"/>
      <c r="BK37" s="51"/>
      <c r="BL37" s="51"/>
      <c r="BM37" s="50"/>
      <c r="BN37" s="51"/>
      <c r="BO37" s="51"/>
      <c r="BP37" s="51"/>
      <c r="BQ37" s="50"/>
      <c r="BR37" s="51"/>
      <c r="BS37" s="51"/>
      <c r="BT37" s="50"/>
      <c r="BU37" s="51"/>
      <c r="BV37" s="51"/>
      <c r="BW37" s="50"/>
      <c r="BX37" s="51"/>
      <c r="BY37" s="51"/>
      <c r="BZ37" s="51"/>
      <c r="CA37" s="51"/>
      <c r="CB37" s="50"/>
      <c r="CC37" s="51"/>
      <c r="CD37" s="51"/>
      <c r="CE37" s="51"/>
      <c r="CF37" s="50"/>
      <c r="CG37" s="51"/>
      <c r="CH37" s="51"/>
      <c r="CI37" s="50"/>
      <c r="CJ37" s="51"/>
      <c r="CK37" s="51"/>
      <c r="CL37" s="50"/>
      <c r="CM37" s="51"/>
      <c r="CN37" s="51"/>
      <c r="CO37" s="50"/>
      <c r="CP37" s="51"/>
      <c r="CQ37" s="51"/>
      <c r="CR37" s="50"/>
      <c r="CS37" s="51"/>
      <c r="CT37" s="51"/>
      <c r="CU37" s="50">
        <v>1</v>
      </c>
      <c r="CV37" s="51"/>
      <c r="CW37" s="50"/>
      <c r="CX37" s="51"/>
      <c r="CY37" s="51"/>
      <c r="CZ37" s="51"/>
    </row>
    <row r="38" spans="1:104" s="52" customFormat="1" ht="15">
      <c r="A38" s="88">
        <v>30</v>
      </c>
      <c r="B38" s="44" t="s">
        <v>141</v>
      </c>
      <c r="C38" s="45" t="s">
        <v>142</v>
      </c>
      <c r="D38" s="45" t="s">
        <v>143</v>
      </c>
      <c r="E38" s="46">
        <f>SUMPRODUCT(AG38:CZ38,AG$5:CZ$5)</f>
        <v>0.015162037037037036</v>
      </c>
      <c r="F38" s="47">
        <f>SUMPRODUCT(AG38:CZ38,AG$4:CZ$4)</f>
        <v>0.02305555555555555</v>
      </c>
      <c r="G38" s="48">
        <f>SUMIF(AG38:CZ38,"",$AG$2:$CZ$2)</f>
        <v>15</v>
      </c>
      <c r="H38" s="48">
        <f>IF(D38&gt;"08:30:00","DSQ",IF(D38&gt;"08:00:00",MINUTE(D38-"08:00:00")*2,0))</f>
        <v>0</v>
      </c>
      <c r="I38" s="48">
        <f>SUMPRODUCT(AG38:CZ38,AG$3:CZ$3)</f>
        <v>150</v>
      </c>
      <c r="J38" s="48"/>
      <c r="K38" s="48">
        <v>15</v>
      </c>
      <c r="L38" s="48">
        <v>30</v>
      </c>
      <c r="M38" s="48">
        <v>30</v>
      </c>
      <c r="N38" s="48">
        <v>0</v>
      </c>
      <c r="O38" s="67">
        <v>120</v>
      </c>
      <c r="P38" s="48">
        <v>0</v>
      </c>
      <c r="Q38" s="48">
        <v>60</v>
      </c>
      <c r="R38" s="48"/>
      <c r="S38" s="48">
        <v>30</v>
      </c>
      <c r="T38" s="48">
        <v>30</v>
      </c>
      <c r="U38" s="48">
        <v>30</v>
      </c>
      <c r="V38" s="48"/>
      <c r="W38" s="67">
        <v>120</v>
      </c>
      <c r="X38" s="67">
        <v>120</v>
      </c>
      <c r="Y38" s="67">
        <v>120</v>
      </c>
      <c r="Z38" s="67">
        <v>120</v>
      </c>
      <c r="AA38" s="67">
        <v>120</v>
      </c>
      <c r="AB38" s="67">
        <v>120</v>
      </c>
      <c r="AC38" s="67">
        <v>120</v>
      </c>
      <c r="AD38" s="67">
        <v>120</v>
      </c>
      <c r="AE38" s="48">
        <v>90</v>
      </c>
      <c r="AF38" s="49">
        <f>IF(H38="DSQ","DSQ",D38-E38+F38+IF(G38&gt;=24,"24:00:00"+TIME(G38-24,0,0),TIME(G38,0,0))+TIME(0,H38,0)-TIME(0,I38,0)-TIME(0,SUM(J38:V38),0)+TIME(0,SUM(W38:AE38),0))</f>
        <v>1.341875</v>
      </c>
      <c r="AG38" s="50">
        <v>1</v>
      </c>
      <c r="AH38" s="51">
        <v>0.0011689814814814816</v>
      </c>
      <c r="AI38" s="51">
        <v>0.000798611111111111</v>
      </c>
      <c r="AJ38" s="51"/>
      <c r="AK38" s="50">
        <v>1</v>
      </c>
      <c r="AL38" s="51">
        <v>0.0020949074074074073</v>
      </c>
      <c r="AM38" s="51">
        <v>0.002870370370370371</v>
      </c>
      <c r="AN38" s="50">
        <v>1</v>
      </c>
      <c r="AO38" s="51"/>
      <c r="AP38" s="51">
        <v>0.002962962962962963</v>
      </c>
      <c r="AQ38" s="50">
        <v>1</v>
      </c>
      <c r="AR38" s="51">
        <v>0.010358796296296295</v>
      </c>
      <c r="AS38" s="51">
        <v>0.0010532407407407407</v>
      </c>
      <c r="AT38" s="51"/>
      <c r="AU38" s="51"/>
      <c r="AV38" s="50">
        <v>1</v>
      </c>
      <c r="AW38" s="51"/>
      <c r="AX38" s="51">
        <v>0.0007638888888888889</v>
      </c>
      <c r="AY38" s="50">
        <v>1</v>
      </c>
      <c r="AZ38" s="50"/>
      <c r="BA38" s="51"/>
      <c r="BB38" s="51"/>
      <c r="BC38" s="51"/>
      <c r="BD38" s="50">
        <v>1</v>
      </c>
      <c r="BE38" s="51">
        <v>0.005405092592592592</v>
      </c>
      <c r="BF38" s="50">
        <v>1</v>
      </c>
      <c r="BG38" s="51"/>
      <c r="BH38" s="51"/>
      <c r="BI38" s="50"/>
      <c r="BJ38" s="50"/>
      <c r="BK38" s="51"/>
      <c r="BL38" s="51"/>
      <c r="BM38" s="50"/>
      <c r="BN38" s="51"/>
      <c r="BO38" s="51"/>
      <c r="BP38" s="51"/>
      <c r="BQ38" s="50">
        <v>1</v>
      </c>
      <c r="BR38" s="51"/>
      <c r="BS38" s="51">
        <v>0.002384259259259259</v>
      </c>
      <c r="BT38" s="50"/>
      <c r="BU38" s="51"/>
      <c r="BV38" s="51"/>
      <c r="BW38" s="51"/>
      <c r="BX38" s="51"/>
      <c r="BY38" s="51"/>
      <c r="BZ38" s="51"/>
      <c r="CA38" s="51"/>
      <c r="CB38" s="50"/>
      <c r="CC38" s="51"/>
      <c r="CD38" s="51"/>
      <c r="CE38" s="51"/>
      <c r="CF38" s="50"/>
      <c r="CG38" s="51"/>
      <c r="CH38" s="51"/>
      <c r="CI38" s="50"/>
      <c r="CJ38" s="51"/>
      <c r="CK38" s="51"/>
      <c r="CL38" s="50"/>
      <c r="CM38" s="51"/>
      <c r="CN38" s="51"/>
      <c r="CO38" s="50">
        <v>1</v>
      </c>
      <c r="CP38" s="51">
        <v>0.00048611111111111104</v>
      </c>
      <c r="CQ38" s="50">
        <v>1</v>
      </c>
      <c r="CR38" s="50">
        <v>1</v>
      </c>
      <c r="CS38" s="51">
        <v>0.0015393518518518519</v>
      </c>
      <c r="CT38" s="51"/>
      <c r="CU38" s="50">
        <v>1</v>
      </c>
      <c r="CV38" s="51"/>
      <c r="CW38" s="50"/>
      <c r="CX38" s="51"/>
      <c r="CY38" s="51"/>
      <c r="CZ38" s="51"/>
    </row>
    <row r="39" spans="1:104" s="52" customFormat="1" ht="15">
      <c r="A39" s="88">
        <v>31</v>
      </c>
      <c r="B39" s="44" t="s">
        <v>189</v>
      </c>
      <c r="C39" s="45" t="s">
        <v>190</v>
      </c>
      <c r="D39" s="45" t="s">
        <v>191</v>
      </c>
      <c r="E39" s="46">
        <f>SUMPRODUCT(AG39:CZ39,AG$5:CZ$5)</f>
        <v>0.010972222222222222</v>
      </c>
      <c r="F39" s="47">
        <f>SUMPRODUCT(AG39:CZ39,AG$4:CZ$4)</f>
        <v>0.023425925925925926</v>
      </c>
      <c r="G39" s="48">
        <f>SUMIF(AG39:CZ39,"",$AG$2:$CZ$2)</f>
        <v>19</v>
      </c>
      <c r="H39" s="48">
        <f>IF(D39&gt;"08:30:00","DSQ",IF(D39&gt;"08:00:00",MINUTE(D39-"08:00:00")*2,0))</f>
        <v>0</v>
      </c>
      <c r="I39" s="48">
        <f>SUMPRODUCT(AG39:CZ39,AG$3:CZ$3)</f>
        <v>30</v>
      </c>
      <c r="J39" s="48"/>
      <c r="K39" s="48">
        <v>15</v>
      </c>
      <c r="L39" s="48">
        <v>30</v>
      </c>
      <c r="M39" s="48"/>
      <c r="N39" s="48">
        <v>0</v>
      </c>
      <c r="O39" s="67">
        <v>0</v>
      </c>
      <c r="P39" s="48">
        <v>0</v>
      </c>
      <c r="Q39" s="48">
        <v>0</v>
      </c>
      <c r="R39" s="48"/>
      <c r="S39" s="48">
        <v>30</v>
      </c>
      <c r="T39" s="48">
        <v>30</v>
      </c>
      <c r="U39" s="48">
        <v>30</v>
      </c>
      <c r="V39" s="48"/>
      <c r="W39" s="67">
        <v>120</v>
      </c>
      <c r="X39" s="67">
        <v>120</v>
      </c>
      <c r="Y39" s="67">
        <v>120</v>
      </c>
      <c r="Z39" s="67">
        <v>120</v>
      </c>
      <c r="AA39" s="67">
        <v>120</v>
      </c>
      <c r="AB39" s="67">
        <v>120</v>
      </c>
      <c r="AC39" s="67">
        <v>120</v>
      </c>
      <c r="AD39" s="67">
        <v>120</v>
      </c>
      <c r="AE39" s="48">
        <v>90</v>
      </c>
      <c r="AF39" s="49">
        <f>IF(H39="DSQ","DSQ",D39-E39+F39+IF(G39&gt;=24,"24:00:00"+TIME(G39-24,0,0),TIME(G39,0,0))+TIME(0,H39,0)-TIME(0,I39,0)-TIME(0,SUM(J39:V39),0)+TIME(0,SUM(W39:AE39),0))</f>
        <v>1.7111921296296297</v>
      </c>
      <c r="AG39" s="50">
        <v>1</v>
      </c>
      <c r="AH39" s="51"/>
      <c r="AI39" s="51"/>
      <c r="AJ39" s="51"/>
      <c r="AK39" s="50">
        <v>1</v>
      </c>
      <c r="AL39" s="51">
        <v>0.0006944444444444445</v>
      </c>
      <c r="AM39" s="51">
        <v>0.0009143518518518518</v>
      </c>
      <c r="AN39" s="50">
        <v>1</v>
      </c>
      <c r="AO39" s="51"/>
      <c r="AP39" s="51">
        <v>0.0016087962962962963</v>
      </c>
      <c r="AQ39" s="50">
        <v>1</v>
      </c>
      <c r="AR39" s="51">
        <v>0.010277777777777778</v>
      </c>
      <c r="AS39" s="51">
        <v>0.005023148148148148</v>
      </c>
      <c r="AT39" s="51"/>
      <c r="AU39" s="51"/>
      <c r="AV39" s="50">
        <v>1</v>
      </c>
      <c r="AW39" s="51"/>
      <c r="AX39" s="51">
        <v>0.0007638888888888889</v>
      </c>
      <c r="AY39" s="51"/>
      <c r="AZ39" s="50"/>
      <c r="BA39" s="45"/>
      <c r="BB39" s="51"/>
      <c r="BC39" s="51"/>
      <c r="BD39" s="50">
        <v>1</v>
      </c>
      <c r="BE39" s="51">
        <v>0.002546296296296296</v>
      </c>
      <c r="BF39" s="50">
        <v>1</v>
      </c>
      <c r="BG39" s="51"/>
      <c r="BH39" s="51"/>
      <c r="BI39" s="50"/>
      <c r="BJ39" s="50">
        <v>1</v>
      </c>
      <c r="BK39" s="51"/>
      <c r="BL39" s="51">
        <v>0.0020949074074074073</v>
      </c>
      <c r="BM39" s="50"/>
      <c r="BN39" s="51"/>
      <c r="BO39" s="51"/>
      <c r="BP39" s="51"/>
      <c r="BQ39" s="50"/>
      <c r="BR39" s="51"/>
      <c r="BS39" s="51"/>
      <c r="BT39" s="50"/>
      <c r="BU39" s="51"/>
      <c r="BV39" s="51"/>
      <c r="BW39" s="50"/>
      <c r="BX39" s="51"/>
      <c r="BY39" s="51"/>
      <c r="BZ39" s="51"/>
      <c r="CA39" s="51"/>
      <c r="CB39" s="50"/>
      <c r="CC39" s="51"/>
      <c r="CD39" s="51"/>
      <c r="CE39" s="51"/>
      <c r="CF39" s="50"/>
      <c r="CG39" s="51"/>
      <c r="CH39" s="51"/>
      <c r="CI39" s="50"/>
      <c r="CJ39" s="51"/>
      <c r="CK39" s="51"/>
      <c r="CL39" s="50"/>
      <c r="CM39" s="51"/>
      <c r="CN39" s="51"/>
      <c r="CO39" s="50">
        <v>1</v>
      </c>
      <c r="CP39" s="51">
        <v>0.00020833333333333335</v>
      </c>
      <c r="CQ39" s="50">
        <v>1</v>
      </c>
      <c r="CR39" s="50">
        <v>1</v>
      </c>
      <c r="CS39" s="51"/>
      <c r="CT39" s="51">
        <v>0.00047453703703703704</v>
      </c>
      <c r="CU39" s="51"/>
      <c r="CV39" s="51"/>
      <c r="CW39" s="50"/>
      <c r="CX39" s="51"/>
      <c r="CY39" s="51"/>
      <c r="CZ39" s="51"/>
    </row>
    <row r="40" spans="1:104" s="52" customFormat="1" ht="15">
      <c r="A40" s="88"/>
      <c r="B40" s="53" t="s">
        <v>186</v>
      </c>
      <c r="C40" s="45" t="s">
        <v>187</v>
      </c>
      <c r="D40" s="45" t="s">
        <v>188</v>
      </c>
      <c r="E40" s="46">
        <f>SUMPRODUCT(AG40:CZ40,AG$5:CZ$5)</f>
        <v>0.01678240740740741</v>
      </c>
      <c r="F40" s="47">
        <f>SUMPRODUCT(AG40:CZ40,AG$4:CZ$4)</f>
        <v>0.028437499999999998</v>
      </c>
      <c r="G40" s="48">
        <f>SUMIF(AG40:CZ40,"",$AG$2:$CZ$2)</f>
        <v>7</v>
      </c>
      <c r="H40" s="48">
        <f>IF(D40&gt;"08:30:00","DSQ",IF(D40&gt;"08:00:00",MINUTE(D40-"08:00:00")*2,0))</f>
        <v>0</v>
      </c>
      <c r="I40" s="48">
        <f>SUMPRODUCT(AG40:CZ40,AG$3:CZ$3)</f>
        <v>150</v>
      </c>
      <c r="J40" s="48">
        <v>20</v>
      </c>
      <c r="K40" s="48">
        <v>9</v>
      </c>
      <c r="L40" s="48">
        <v>30</v>
      </c>
      <c r="M40" s="48">
        <v>30</v>
      </c>
      <c r="N40" s="48">
        <v>30</v>
      </c>
      <c r="O40" s="67">
        <v>120</v>
      </c>
      <c r="P40" s="48">
        <v>60</v>
      </c>
      <c r="Q40" s="48">
        <v>60</v>
      </c>
      <c r="R40" s="48">
        <v>120</v>
      </c>
      <c r="S40" s="48">
        <v>30</v>
      </c>
      <c r="T40" s="48">
        <v>30</v>
      </c>
      <c r="U40" s="48">
        <v>30</v>
      </c>
      <c r="V40" s="48"/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48">
        <v>90</v>
      </c>
      <c r="AF40" s="74">
        <f>IF(H40="DSQ","DSQ",D40-E40+F40+IF(G40&gt;=24,"24:00:00"+TIME(G40-24,0,0),TIME(G40,0,0))+TIME(0,H40,0)-TIME(0,I40,0)-TIME(0,SUM(J40:V40),0)+TIME(0,SUM(W40:AE40),0))</f>
        <v>0.19440972222222225</v>
      </c>
      <c r="AG40" s="50">
        <v>1</v>
      </c>
      <c r="AH40" s="51"/>
      <c r="AI40" s="51">
        <v>0.00034722222222222224</v>
      </c>
      <c r="AJ40" s="50">
        <v>1</v>
      </c>
      <c r="AK40" s="50">
        <v>1</v>
      </c>
      <c r="AL40" s="51">
        <v>0.001099537037037037</v>
      </c>
      <c r="AM40" s="51">
        <v>0.0014351851851851854</v>
      </c>
      <c r="AN40" s="50">
        <v>1</v>
      </c>
      <c r="AO40" s="51"/>
      <c r="AP40" s="51">
        <v>0.0011574074074074073</v>
      </c>
      <c r="AQ40" s="50">
        <v>1</v>
      </c>
      <c r="AR40" s="51">
        <v>0.01568287037037037</v>
      </c>
      <c r="AS40" s="51">
        <v>0.0043518518518518515</v>
      </c>
      <c r="AT40" s="51"/>
      <c r="AU40" s="51"/>
      <c r="AV40" s="50">
        <v>1</v>
      </c>
      <c r="AW40" s="51"/>
      <c r="AX40" s="51">
        <v>0.0008449074074074075</v>
      </c>
      <c r="AY40" s="50">
        <v>1</v>
      </c>
      <c r="AZ40" s="50"/>
      <c r="BA40" s="51"/>
      <c r="BB40" s="51"/>
      <c r="BC40" s="50">
        <v>1</v>
      </c>
      <c r="BD40" s="50">
        <v>1</v>
      </c>
      <c r="BE40" s="51">
        <v>0.0051736111111111115</v>
      </c>
      <c r="BF40" s="50">
        <v>1</v>
      </c>
      <c r="BG40" s="51"/>
      <c r="BH40" s="51">
        <v>0.0012962962962962963</v>
      </c>
      <c r="BI40" s="50">
        <v>1</v>
      </c>
      <c r="BJ40" s="50">
        <v>1</v>
      </c>
      <c r="BK40" s="51"/>
      <c r="BL40" s="51"/>
      <c r="BM40" s="50"/>
      <c r="BN40" s="51"/>
      <c r="BO40" s="51"/>
      <c r="BP40" s="51"/>
      <c r="BQ40" s="50">
        <v>1</v>
      </c>
      <c r="BR40" s="51"/>
      <c r="BS40" s="51">
        <v>0.0018634259259259261</v>
      </c>
      <c r="BT40" s="50"/>
      <c r="BU40" s="51"/>
      <c r="BV40" s="51"/>
      <c r="BW40" s="50"/>
      <c r="BX40" s="51"/>
      <c r="BY40" s="51"/>
      <c r="BZ40" s="51"/>
      <c r="CA40" s="51"/>
      <c r="CB40" s="50"/>
      <c r="CC40" s="51"/>
      <c r="CD40" s="51"/>
      <c r="CE40" s="51"/>
      <c r="CF40" s="50"/>
      <c r="CG40" s="51"/>
      <c r="CH40" s="51"/>
      <c r="CI40" s="50"/>
      <c r="CJ40" s="51"/>
      <c r="CK40" s="51"/>
      <c r="CL40" s="50"/>
      <c r="CM40" s="51"/>
      <c r="CN40" s="51"/>
      <c r="CO40" s="50">
        <v>1</v>
      </c>
      <c r="CP40" s="51"/>
      <c r="CQ40" s="50">
        <v>1</v>
      </c>
      <c r="CR40" s="50">
        <v>1</v>
      </c>
      <c r="CS40" s="51"/>
      <c r="CT40" s="51"/>
      <c r="CU40" s="50">
        <v>1</v>
      </c>
      <c r="CV40" s="51"/>
      <c r="CW40" s="50"/>
      <c r="CX40" s="51"/>
      <c r="CY40" s="51"/>
      <c r="CZ40" s="51"/>
    </row>
    <row r="41" spans="1:104" s="52" customFormat="1" ht="15">
      <c r="A41" s="88"/>
      <c r="B41" s="44" t="s">
        <v>81</v>
      </c>
      <c r="C41" s="45" t="s">
        <v>82</v>
      </c>
      <c r="D41" s="45" t="s">
        <v>83</v>
      </c>
      <c r="E41" s="46">
        <f>SUMPRODUCT(AG41:CZ41,AG$5:CZ$5)</f>
        <v>0.016458333333333332</v>
      </c>
      <c r="F41" s="47">
        <f>SUMPRODUCT(AG41:CZ41,AG$4:CZ$4)</f>
        <v>0.0265625</v>
      </c>
      <c r="G41" s="48">
        <f>SUMIF(AG41:CZ41,"",$AG$2:$CZ$2)</f>
        <v>7</v>
      </c>
      <c r="H41" s="48">
        <f>IF(D41&gt;"08:30:00","DSQ",IF(D41&gt;"08:00:00",MINUTE(D41-"08:00:00")*2,0))</f>
        <v>24</v>
      </c>
      <c r="I41" s="48">
        <f>SUMPRODUCT(AG41:CZ41,AG$3:CZ$3)</f>
        <v>270</v>
      </c>
      <c r="J41" s="48"/>
      <c r="K41" s="48"/>
      <c r="L41" s="48"/>
      <c r="M41" s="48"/>
      <c r="N41" s="48">
        <v>0</v>
      </c>
      <c r="O41" s="67">
        <v>120</v>
      </c>
      <c r="P41" s="48">
        <v>0</v>
      </c>
      <c r="Q41" s="48">
        <v>0</v>
      </c>
      <c r="R41" s="48">
        <v>120</v>
      </c>
      <c r="S41" s="48">
        <v>30</v>
      </c>
      <c r="T41" s="48">
        <v>30</v>
      </c>
      <c r="U41" s="48">
        <v>30</v>
      </c>
      <c r="V41" s="48"/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48">
        <v>90</v>
      </c>
      <c r="AF41" s="74">
        <f>IF(H41="DSQ","DSQ",D41-E41+F41+IF(G41&gt;=24,"24:00:00"+TIME(G41-24,0,0),TIME(G41,0,0))+TIME(0,H41,0)-TIME(0,I41,0)-TIME(0,SUM(J41:V41),0)+TIME(0,SUM(W41:AE41),0))</f>
        <v>0.30614583333333334</v>
      </c>
      <c r="AG41" s="50">
        <v>1</v>
      </c>
      <c r="AH41" s="51">
        <v>0.0009259259259259259</v>
      </c>
      <c r="AI41" s="51">
        <v>0.0002199074074074074</v>
      </c>
      <c r="AJ41" s="50">
        <v>1</v>
      </c>
      <c r="AK41" s="50">
        <v>1</v>
      </c>
      <c r="AL41" s="51"/>
      <c r="AM41" s="51">
        <v>0.0026967592592592594</v>
      </c>
      <c r="AN41" s="50">
        <v>1</v>
      </c>
      <c r="AO41" s="51"/>
      <c r="AP41" s="51">
        <v>0.0010763888888888889</v>
      </c>
      <c r="AQ41" s="50">
        <v>1</v>
      </c>
      <c r="AR41" s="51">
        <v>0.01486111111111111</v>
      </c>
      <c r="AS41" s="51">
        <v>0.004918981481481482</v>
      </c>
      <c r="AT41" s="51"/>
      <c r="AU41" s="51"/>
      <c r="AV41" s="50">
        <v>1</v>
      </c>
      <c r="AW41" s="51"/>
      <c r="AX41" s="51">
        <v>0.0007407407407407407</v>
      </c>
      <c r="AY41" s="50">
        <v>1</v>
      </c>
      <c r="AZ41" s="50"/>
      <c r="BA41" s="45"/>
      <c r="BB41" s="51"/>
      <c r="BC41" s="50">
        <v>1</v>
      </c>
      <c r="BD41" s="50">
        <v>1</v>
      </c>
      <c r="BE41" s="51">
        <v>0.005648148148148148</v>
      </c>
      <c r="BF41" s="50">
        <v>1</v>
      </c>
      <c r="BG41" s="51"/>
      <c r="BH41" s="51"/>
      <c r="BI41" s="50">
        <v>1</v>
      </c>
      <c r="BJ41" s="50">
        <v>1</v>
      </c>
      <c r="BK41" s="51"/>
      <c r="BL41" s="51"/>
      <c r="BM41" s="50"/>
      <c r="BN41" s="51"/>
      <c r="BO41" s="51"/>
      <c r="BP41" s="51"/>
      <c r="BQ41" s="50">
        <v>1</v>
      </c>
      <c r="BR41" s="51"/>
      <c r="BS41" s="51">
        <v>0.0016435185185185183</v>
      </c>
      <c r="BT41" s="50"/>
      <c r="BU41" s="51"/>
      <c r="BV41" s="51"/>
      <c r="BW41" s="50"/>
      <c r="BX41" s="51"/>
      <c r="BY41" s="51"/>
      <c r="BZ41" s="51"/>
      <c r="CA41" s="51"/>
      <c r="CB41" s="50"/>
      <c r="CC41" s="51"/>
      <c r="CD41" s="51"/>
      <c r="CE41" s="51"/>
      <c r="CF41" s="50"/>
      <c r="CG41" s="51"/>
      <c r="CH41" s="51"/>
      <c r="CI41" s="50"/>
      <c r="CJ41" s="51"/>
      <c r="CK41" s="51"/>
      <c r="CL41" s="50"/>
      <c r="CM41" s="51"/>
      <c r="CN41" s="51"/>
      <c r="CO41" s="50">
        <v>1</v>
      </c>
      <c r="CP41" s="51"/>
      <c r="CQ41" s="50">
        <v>1</v>
      </c>
      <c r="CR41" s="50">
        <v>1</v>
      </c>
      <c r="CS41" s="51">
        <v>0.0006712962962962962</v>
      </c>
      <c r="CT41" s="51">
        <v>0.0004629629629629629</v>
      </c>
      <c r="CU41" s="50">
        <v>1</v>
      </c>
      <c r="CV41" s="51"/>
      <c r="CW41" s="50"/>
      <c r="CX41" s="50">
        <v>1</v>
      </c>
      <c r="CY41" s="51"/>
      <c r="CZ41" s="51"/>
    </row>
    <row r="42" spans="1:104" s="52" customFormat="1" ht="15">
      <c r="A42" s="88"/>
      <c r="B42" s="44" t="s">
        <v>57</v>
      </c>
      <c r="C42" s="45" t="s">
        <v>58</v>
      </c>
      <c r="D42" s="45" t="s">
        <v>59</v>
      </c>
      <c r="E42" s="46">
        <f>SUMPRODUCT(AG42:CZ42,AG$5:CZ$5)</f>
        <v>0.027592592592592592</v>
      </c>
      <c r="F42" s="47">
        <f>SUMPRODUCT(AG42:CZ42,AG$4:CZ$4)</f>
        <v>0.035879629629629636</v>
      </c>
      <c r="G42" s="48">
        <f>SUMIF(AG42:CZ42,"",$AG$2:$CZ$2)</f>
        <v>7</v>
      </c>
      <c r="H42" s="48">
        <f>IF(D42&gt;"08:30:00","DSQ",IF(D42&gt;"08:00:00",MINUTE(D42-"08:00:00")*2,0))</f>
        <v>0</v>
      </c>
      <c r="I42" s="48">
        <f>SUMPRODUCT(AG42:CZ42,AG$3:CZ$3)</f>
        <v>30</v>
      </c>
      <c r="J42" s="48"/>
      <c r="K42" s="48">
        <v>12</v>
      </c>
      <c r="L42" s="48">
        <v>30</v>
      </c>
      <c r="M42" s="48">
        <v>30</v>
      </c>
      <c r="N42" s="48">
        <v>0</v>
      </c>
      <c r="O42" s="67">
        <v>120</v>
      </c>
      <c r="P42" s="48">
        <v>60</v>
      </c>
      <c r="Q42" s="48">
        <v>0</v>
      </c>
      <c r="R42" s="48">
        <v>120</v>
      </c>
      <c r="S42" s="48">
        <v>30</v>
      </c>
      <c r="T42" s="48">
        <v>30</v>
      </c>
      <c r="U42" s="48">
        <v>30</v>
      </c>
      <c r="V42" s="48"/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48">
        <v>90</v>
      </c>
      <c r="AF42" s="74">
        <f>IF(H42="DSQ","DSQ",D42-E42+F42+IF(G42&gt;=24,"24:00:00"+TIME(G42-24,0,0),TIME(G42,0,0))+TIME(0,H42,0)-TIME(0,I42,0)-TIME(0,SUM(J42:V42),0)+TIME(0,SUM(W42:AE42),0))</f>
        <v>0.348136574074074</v>
      </c>
      <c r="AG42" s="50">
        <v>1</v>
      </c>
      <c r="AH42" s="51">
        <v>0.0007407407407407407</v>
      </c>
      <c r="AI42" s="51">
        <v>0.0004629629629629629</v>
      </c>
      <c r="AJ42" s="50">
        <v>1</v>
      </c>
      <c r="AK42" s="50">
        <v>1</v>
      </c>
      <c r="AL42" s="51"/>
      <c r="AM42" s="51">
        <v>0.0027546296296296294</v>
      </c>
      <c r="AN42" s="50">
        <v>1</v>
      </c>
      <c r="AO42" s="51"/>
      <c r="AP42" s="51">
        <v>0.002800925925925926</v>
      </c>
      <c r="AQ42" s="50">
        <v>1</v>
      </c>
      <c r="AR42" s="51">
        <v>0.02280092592592593</v>
      </c>
      <c r="AS42" s="51">
        <v>0.005486111111111112</v>
      </c>
      <c r="AT42" s="51"/>
      <c r="AU42" s="51"/>
      <c r="AV42" s="50">
        <v>1</v>
      </c>
      <c r="AW42" s="51"/>
      <c r="AX42" s="51">
        <v>0.0010069444444444444</v>
      </c>
      <c r="AY42" s="50">
        <v>1</v>
      </c>
      <c r="AZ42" s="50"/>
      <c r="BA42" s="51"/>
      <c r="BB42" s="51"/>
      <c r="BC42" s="50">
        <v>1</v>
      </c>
      <c r="BD42" s="50">
        <v>1</v>
      </c>
      <c r="BE42" s="51"/>
      <c r="BF42" s="50">
        <v>1</v>
      </c>
      <c r="BG42" s="51">
        <v>0.001388888888888889</v>
      </c>
      <c r="BH42" s="51">
        <v>0.0013425925925925925</v>
      </c>
      <c r="BI42" s="50">
        <v>1</v>
      </c>
      <c r="BJ42" s="50">
        <v>1</v>
      </c>
      <c r="BK42" s="51"/>
      <c r="BL42" s="51"/>
      <c r="BM42" s="50"/>
      <c r="BN42" s="51"/>
      <c r="BO42" s="51"/>
      <c r="BP42" s="51"/>
      <c r="BQ42" s="50">
        <v>1</v>
      </c>
      <c r="BR42" s="51">
        <v>0.0009722222222222221</v>
      </c>
      <c r="BS42" s="51">
        <v>0.0011458333333333333</v>
      </c>
      <c r="BT42" s="50"/>
      <c r="BU42" s="51"/>
      <c r="BV42" s="51"/>
      <c r="BW42" s="50"/>
      <c r="BX42" s="51"/>
      <c r="BY42" s="51"/>
      <c r="BZ42" s="51"/>
      <c r="CA42" s="51"/>
      <c r="CB42" s="50"/>
      <c r="CC42" s="51"/>
      <c r="CD42" s="51"/>
      <c r="CE42" s="51"/>
      <c r="CF42" s="50"/>
      <c r="CG42" s="51"/>
      <c r="CH42" s="51"/>
      <c r="CI42" s="50"/>
      <c r="CJ42" s="51"/>
      <c r="CK42" s="51"/>
      <c r="CL42" s="50"/>
      <c r="CM42" s="51"/>
      <c r="CN42" s="51"/>
      <c r="CO42" s="50">
        <v>1</v>
      </c>
      <c r="CP42" s="51"/>
      <c r="CQ42" s="50">
        <v>1</v>
      </c>
      <c r="CR42" s="50">
        <v>1</v>
      </c>
      <c r="CS42" s="51">
        <v>0.001689814814814815</v>
      </c>
      <c r="CT42" s="51">
        <v>0.0004050925925925926</v>
      </c>
      <c r="CU42" s="51"/>
      <c r="CV42" s="51"/>
      <c r="CW42" s="50"/>
      <c r="CX42" s="51"/>
      <c r="CY42" s="51"/>
      <c r="CZ42" s="50">
        <v>1</v>
      </c>
    </row>
    <row r="43" spans="1:104" s="52" customFormat="1" ht="15">
      <c r="A43" s="88"/>
      <c r="B43" s="44" t="s">
        <v>51</v>
      </c>
      <c r="C43" s="48" t="s">
        <v>52</v>
      </c>
      <c r="D43" s="45" t="s">
        <v>53</v>
      </c>
      <c r="E43" s="46">
        <f>SUMPRODUCT(AG43:CZ43,AG$5:CZ$5)</f>
        <v>0.026886574074074077</v>
      </c>
      <c r="F43" s="47">
        <f>SUMPRODUCT(AG43:CZ43,AG$4:CZ$4)</f>
        <v>0.028819444444444446</v>
      </c>
      <c r="G43" s="48">
        <f>SUMIF(AG43:CZ43,"",$AG$2:$CZ$2)</f>
        <v>11</v>
      </c>
      <c r="H43" s="48">
        <f>IF(D43&gt;"08:30:00","DSQ",IF(D43&gt;"08:00:00",MINUTE(D43-"08:00:00")*2,0))</f>
        <v>16</v>
      </c>
      <c r="I43" s="48">
        <f>SUMPRODUCT(AG43:CZ43,AG$3:CZ$3)</f>
        <v>270</v>
      </c>
      <c r="J43" s="48"/>
      <c r="K43" s="48">
        <v>6</v>
      </c>
      <c r="L43" s="48">
        <v>30</v>
      </c>
      <c r="M43" s="48"/>
      <c r="N43" s="48">
        <v>30</v>
      </c>
      <c r="O43" s="67">
        <v>120</v>
      </c>
      <c r="P43" s="48">
        <v>0</v>
      </c>
      <c r="Q43" s="48">
        <v>60</v>
      </c>
      <c r="R43" s="48">
        <v>120</v>
      </c>
      <c r="S43" s="48">
        <v>30</v>
      </c>
      <c r="T43" s="48">
        <v>30</v>
      </c>
      <c r="U43" s="48">
        <v>30</v>
      </c>
      <c r="V43" s="48"/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48">
        <v>90</v>
      </c>
      <c r="AF43" s="74">
        <f>IF(H43="DSQ","DSQ",D43-E43+F43+IF(G43&gt;=24,"24:00:00"+TIME(G43-24,0,0),TIME(G43,0,0))+TIME(0,H43,0)-TIME(0,I43,0)-TIME(0,SUM(J43:V43),0)+TIME(0,SUM(W43:AE43),0))</f>
        <v>0.3687731481481481</v>
      </c>
      <c r="AG43" s="50">
        <v>1</v>
      </c>
      <c r="AH43" s="51"/>
      <c r="AI43" s="51">
        <v>0.00015046296296296297</v>
      </c>
      <c r="AJ43" s="50">
        <v>1</v>
      </c>
      <c r="AK43" s="50">
        <v>1</v>
      </c>
      <c r="AL43" s="51"/>
      <c r="AM43" s="51">
        <v>0.0020370370370370373</v>
      </c>
      <c r="AN43" s="50">
        <v>1</v>
      </c>
      <c r="AO43" s="51"/>
      <c r="AP43" s="51">
        <v>0.0012037037037037038</v>
      </c>
      <c r="AQ43" s="50">
        <v>1</v>
      </c>
      <c r="AR43" s="51">
        <v>0.025543981481481483</v>
      </c>
      <c r="AS43" s="51">
        <v>0.005925925925925926</v>
      </c>
      <c r="AT43" s="51"/>
      <c r="AU43" s="51"/>
      <c r="AV43" s="50">
        <v>1</v>
      </c>
      <c r="AW43" s="51"/>
      <c r="AX43" s="51">
        <v>0.0006134259259259259</v>
      </c>
      <c r="AY43" s="50">
        <v>1</v>
      </c>
      <c r="AZ43" s="50"/>
      <c r="BA43" s="51"/>
      <c r="BB43" s="50"/>
      <c r="BC43" s="50">
        <v>1</v>
      </c>
      <c r="BD43" s="50">
        <v>1</v>
      </c>
      <c r="BE43" s="51"/>
      <c r="BF43" s="50">
        <v>1</v>
      </c>
      <c r="BG43" s="51"/>
      <c r="BH43" s="51"/>
      <c r="BI43" s="50">
        <v>1</v>
      </c>
      <c r="BJ43" s="50">
        <v>1</v>
      </c>
      <c r="BK43" s="51"/>
      <c r="BL43" s="51"/>
      <c r="BM43" s="50"/>
      <c r="BN43" s="51"/>
      <c r="BO43" s="51"/>
      <c r="BP43" s="51"/>
      <c r="BQ43" s="50">
        <v>1</v>
      </c>
      <c r="BR43" s="51"/>
      <c r="BS43" s="51">
        <v>0.0016087962962962963</v>
      </c>
      <c r="BT43" s="50"/>
      <c r="BU43" s="51"/>
      <c r="BV43" s="51"/>
      <c r="BW43" s="50"/>
      <c r="BX43" s="51"/>
      <c r="BY43" s="51"/>
      <c r="BZ43" s="51"/>
      <c r="CA43" s="51"/>
      <c r="CB43" s="50"/>
      <c r="CC43" s="51"/>
      <c r="CD43" s="51"/>
      <c r="CE43" s="51"/>
      <c r="CF43" s="50"/>
      <c r="CG43" s="51"/>
      <c r="CH43" s="51"/>
      <c r="CI43" s="50"/>
      <c r="CJ43" s="51"/>
      <c r="CK43" s="51"/>
      <c r="CL43" s="50"/>
      <c r="CM43" s="51"/>
      <c r="CN43" s="51"/>
      <c r="CO43" s="50">
        <v>1</v>
      </c>
      <c r="CP43" s="51"/>
      <c r="CQ43" s="50">
        <v>1</v>
      </c>
      <c r="CR43" s="50">
        <v>1</v>
      </c>
      <c r="CS43" s="51">
        <v>0.0013425925925925925</v>
      </c>
      <c r="CT43" s="51"/>
      <c r="CU43" s="50">
        <v>1</v>
      </c>
      <c r="CV43" s="51"/>
      <c r="CW43" s="50"/>
      <c r="CX43" s="50">
        <v>1</v>
      </c>
      <c r="CY43" s="51"/>
      <c r="CZ43" s="51"/>
    </row>
    <row r="44" spans="1:104" s="52" customFormat="1" ht="15">
      <c r="A44" s="88"/>
      <c r="B44" s="53" t="s">
        <v>120</v>
      </c>
      <c r="C44" s="45" t="s">
        <v>121</v>
      </c>
      <c r="D44" s="45" t="s">
        <v>122</v>
      </c>
      <c r="E44" s="46">
        <f>SUMPRODUCT(AG44:CZ44,AG$5:CZ$5)</f>
        <v>0.0005902777777777778</v>
      </c>
      <c r="F44" s="47">
        <f>SUMPRODUCT(AG44:CZ44,AG$4:CZ$4)</f>
        <v>0.051620370370370365</v>
      </c>
      <c r="G44" s="48">
        <f>SUMIF(AG44:CZ44,"",$AG$2:$CZ$2)</f>
        <v>9</v>
      </c>
      <c r="H44" s="48">
        <f>IF(D44&gt;"08:30:00","DSQ",IF(D44&gt;"08:00:00",MINUTE(D44-"08:00:00")*2,0))</f>
        <v>6</v>
      </c>
      <c r="I44" s="48">
        <f>SUMPRODUCT(AG44:CZ44,AG$3:CZ$3)</f>
        <v>270</v>
      </c>
      <c r="J44" s="48"/>
      <c r="K44" s="48">
        <v>3</v>
      </c>
      <c r="L44" s="48"/>
      <c r="M44" s="48">
        <v>30</v>
      </c>
      <c r="N44" s="48">
        <v>0</v>
      </c>
      <c r="O44" s="67">
        <v>120</v>
      </c>
      <c r="P44" s="48">
        <v>60</v>
      </c>
      <c r="Q44" s="48">
        <v>0</v>
      </c>
      <c r="R44" s="48">
        <v>120</v>
      </c>
      <c r="S44" s="48">
        <v>30</v>
      </c>
      <c r="T44" s="48">
        <v>30</v>
      </c>
      <c r="U44" s="48">
        <v>30</v>
      </c>
      <c r="V44" s="48"/>
      <c r="W44" s="67">
        <v>120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48">
        <v>90</v>
      </c>
      <c r="AF44" s="74">
        <f>IF(H44="DSQ","DSQ",D44-E44+F44+IF(G44&gt;=24,"24:00:00"+TIME(G44-24,0,0),TIME(G44,0,0))+TIME(0,H44,0)-TIME(0,I44,0)-TIME(0,SUM(J44:V44),0)+TIME(0,SUM(W44:AE44),0))</f>
        <v>0.43024305555555564</v>
      </c>
      <c r="AG44" s="50">
        <v>1</v>
      </c>
      <c r="AH44" s="51"/>
      <c r="AI44" s="51">
        <v>0.0003125</v>
      </c>
      <c r="AJ44" s="50">
        <v>1</v>
      </c>
      <c r="AK44" s="50">
        <v>1</v>
      </c>
      <c r="AL44" s="51"/>
      <c r="AM44" s="51">
        <v>0.002939814814814815</v>
      </c>
      <c r="AN44" s="50">
        <v>1</v>
      </c>
      <c r="AO44" s="51"/>
      <c r="AP44" s="51">
        <v>0.0017245370370370372</v>
      </c>
      <c r="AQ44" s="50">
        <v>1</v>
      </c>
      <c r="AR44" s="51"/>
      <c r="AS44" s="51">
        <v>0.011956018518518517</v>
      </c>
      <c r="AT44" s="51"/>
      <c r="AU44" s="51"/>
      <c r="AV44" s="50">
        <v>1</v>
      </c>
      <c r="AW44" s="51"/>
      <c r="AX44" s="51">
        <v>0.0011111111111111111</v>
      </c>
      <c r="AY44" s="50">
        <v>1</v>
      </c>
      <c r="AZ44" s="50"/>
      <c r="BA44" s="51"/>
      <c r="BB44" s="51"/>
      <c r="BC44" s="50">
        <v>1</v>
      </c>
      <c r="BD44" s="50">
        <v>1</v>
      </c>
      <c r="BE44" s="51">
        <v>0.008020833333333333</v>
      </c>
      <c r="BF44" s="50">
        <v>1</v>
      </c>
      <c r="BG44" s="51"/>
      <c r="BH44" s="51"/>
      <c r="BI44" s="50">
        <v>1</v>
      </c>
      <c r="BJ44" s="50"/>
      <c r="BK44" s="51"/>
      <c r="BL44" s="51"/>
      <c r="BM44" s="50"/>
      <c r="BN44" s="51"/>
      <c r="BO44" s="51"/>
      <c r="BP44" s="51"/>
      <c r="BQ44" s="50">
        <v>1</v>
      </c>
      <c r="BR44" s="51"/>
      <c r="BS44" s="51">
        <v>0.0017708333333333332</v>
      </c>
      <c r="BT44" s="50"/>
      <c r="BU44" s="51"/>
      <c r="BV44" s="51"/>
      <c r="BW44" s="50"/>
      <c r="BX44" s="51"/>
      <c r="BY44" s="51"/>
      <c r="BZ44" s="51"/>
      <c r="CA44" s="51"/>
      <c r="CB44" s="50"/>
      <c r="CC44" s="51"/>
      <c r="CD44" s="51"/>
      <c r="CE44" s="51"/>
      <c r="CF44" s="50"/>
      <c r="CG44" s="51"/>
      <c r="CH44" s="51"/>
      <c r="CI44" s="50"/>
      <c r="CJ44" s="51"/>
      <c r="CK44" s="51"/>
      <c r="CL44" s="50"/>
      <c r="CM44" s="51"/>
      <c r="CN44" s="51"/>
      <c r="CO44" s="50">
        <v>1</v>
      </c>
      <c r="CP44" s="51"/>
      <c r="CQ44" s="50">
        <v>1</v>
      </c>
      <c r="CR44" s="50">
        <v>1</v>
      </c>
      <c r="CS44" s="51">
        <v>0.0005902777777777778</v>
      </c>
      <c r="CT44" s="51">
        <v>0.0005092592592592592</v>
      </c>
      <c r="CU44" s="50">
        <v>1</v>
      </c>
      <c r="CV44" s="51"/>
      <c r="CW44" s="50"/>
      <c r="CX44" s="50">
        <v>1</v>
      </c>
      <c r="CY44" s="51"/>
      <c r="CZ44" s="51"/>
    </row>
    <row r="45" spans="1:104" s="52" customFormat="1" ht="15">
      <c r="A45" s="88"/>
      <c r="B45" s="53" t="s">
        <v>132</v>
      </c>
      <c r="C45" s="45" t="s">
        <v>133</v>
      </c>
      <c r="D45" s="45" t="s">
        <v>134</v>
      </c>
      <c r="E45" s="46">
        <f>SUMPRODUCT(AG45:CZ45,AG$5:CZ$5)</f>
        <v>0.01961805555555556</v>
      </c>
      <c r="F45" s="47">
        <f>SUMPRODUCT(AG45:CZ45,AG$4:CZ$4)</f>
        <v>0.050393518518518525</v>
      </c>
      <c r="G45" s="48">
        <f>SUMIF(AG45:CZ45,"",$AG$2:$CZ$2)</f>
        <v>9</v>
      </c>
      <c r="H45" s="48">
        <f>IF(D45&gt;"08:30:00","DSQ",IF(D45&gt;"08:00:00",MINUTE(D45-"08:00:00")*2,0))</f>
        <v>0</v>
      </c>
      <c r="I45" s="48">
        <f>SUMPRODUCT(AG45:CZ45,AG$3:CZ$3)</f>
        <v>150</v>
      </c>
      <c r="J45" s="48"/>
      <c r="K45" s="48"/>
      <c r="L45" s="48">
        <v>30</v>
      </c>
      <c r="M45" s="48"/>
      <c r="N45" s="48">
        <v>0</v>
      </c>
      <c r="O45" s="67">
        <v>120</v>
      </c>
      <c r="P45" s="48">
        <v>60</v>
      </c>
      <c r="Q45" s="48">
        <v>60</v>
      </c>
      <c r="R45" s="48">
        <v>120</v>
      </c>
      <c r="S45" s="48">
        <v>30</v>
      </c>
      <c r="T45" s="48">
        <v>30</v>
      </c>
      <c r="U45" s="48">
        <v>30</v>
      </c>
      <c r="V45" s="48"/>
      <c r="W45" s="67">
        <v>120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48">
        <v>90</v>
      </c>
      <c r="AF45" s="74">
        <f>IF(H45="DSQ","DSQ",D45-E45+F45+IF(G45&gt;=24,"24:00:00"+TIME(G45-24,0,0),TIME(G45,0,0))+TIME(0,H45,0)-TIME(0,I45,0)-TIME(0,SUM(J45:V45),0)+TIME(0,SUM(W45:AE45),0))</f>
        <v>0.44313657407407414</v>
      </c>
      <c r="AG45" s="50">
        <v>1</v>
      </c>
      <c r="AH45" s="51">
        <v>0.0008564814814814815</v>
      </c>
      <c r="AI45" s="51">
        <v>0.00024305555555555552</v>
      </c>
      <c r="AJ45" s="50">
        <v>1</v>
      </c>
      <c r="AK45" s="50">
        <v>1</v>
      </c>
      <c r="AL45" s="51">
        <v>0.0012731481481481483</v>
      </c>
      <c r="AM45" s="51">
        <v>0.0018518518518518517</v>
      </c>
      <c r="AN45" s="50">
        <v>1</v>
      </c>
      <c r="AO45" s="51"/>
      <c r="AP45" s="51">
        <v>0.0014467592592592594</v>
      </c>
      <c r="AQ45" s="50">
        <v>1</v>
      </c>
      <c r="AR45" s="51">
        <v>0.01633101851851852</v>
      </c>
      <c r="AS45" s="51">
        <v>0.012372685185185186</v>
      </c>
      <c r="AT45" s="51"/>
      <c r="AU45" s="51"/>
      <c r="AV45" s="50">
        <v>1</v>
      </c>
      <c r="AW45" s="51"/>
      <c r="AX45" s="51">
        <v>0.0009490740740740741</v>
      </c>
      <c r="AY45" s="50">
        <v>1</v>
      </c>
      <c r="AZ45" s="50"/>
      <c r="BA45" s="51"/>
      <c r="BB45" s="51"/>
      <c r="BC45" s="50">
        <v>1</v>
      </c>
      <c r="BD45" s="50">
        <v>1</v>
      </c>
      <c r="BE45" s="51">
        <v>0.008692129629629631</v>
      </c>
      <c r="BF45" s="50">
        <v>1</v>
      </c>
      <c r="BG45" s="51"/>
      <c r="BH45" s="51"/>
      <c r="BI45" s="50">
        <v>1</v>
      </c>
      <c r="BJ45" s="50">
        <v>1</v>
      </c>
      <c r="BK45" s="51"/>
      <c r="BL45" s="51"/>
      <c r="BM45" s="50"/>
      <c r="BN45" s="51"/>
      <c r="BO45" s="51"/>
      <c r="BP45" s="51"/>
      <c r="BQ45" s="50">
        <v>1</v>
      </c>
      <c r="BR45" s="51">
        <v>0.000625</v>
      </c>
      <c r="BS45" s="51">
        <v>0.0016319444444444445</v>
      </c>
      <c r="BT45" s="50"/>
      <c r="BU45" s="51"/>
      <c r="BV45" s="51"/>
      <c r="BW45" s="50"/>
      <c r="BX45" s="51"/>
      <c r="BY45" s="51"/>
      <c r="BZ45" s="51"/>
      <c r="CA45" s="51"/>
      <c r="CB45" s="50"/>
      <c r="CC45" s="51"/>
      <c r="CD45" s="51"/>
      <c r="CE45" s="51"/>
      <c r="CF45" s="50"/>
      <c r="CG45" s="51"/>
      <c r="CH45" s="51"/>
      <c r="CI45" s="50"/>
      <c r="CJ45" s="51"/>
      <c r="CK45" s="51"/>
      <c r="CL45" s="50"/>
      <c r="CM45" s="51"/>
      <c r="CN45" s="51"/>
      <c r="CO45" s="50">
        <v>1</v>
      </c>
      <c r="CP45" s="51"/>
      <c r="CQ45" s="50">
        <v>1</v>
      </c>
      <c r="CR45" s="50">
        <v>1</v>
      </c>
      <c r="CS45" s="51">
        <v>0.0005324074074074074</v>
      </c>
      <c r="CT45" s="51"/>
      <c r="CU45" s="50">
        <v>1</v>
      </c>
      <c r="CV45" s="51"/>
      <c r="CW45" s="50"/>
      <c r="CX45" s="51"/>
      <c r="CY45" s="50">
        <v>1</v>
      </c>
      <c r="CZ45" s="51"/>
    </row>
    <row r="46" spans="1:104" s="52" customFormat="1" ht="15">
      <c r="A46" s="88"/>
      <c r="B46" s="53" t="s">
        <v>183</v>
      </c>
      <c r="C46" s="45" t="s">
        <v>184</v>
      </c>
      <c r="D46" s="45" t="s">
        <v>185</v>
      </c>
      <c r="E46" s="46">
        <f>SUMPRODUCT(AG46:CZ46,AG$5:CZ$5)</f>
        <v>0.007222222222222223</v>
      </c>
      <c r="F46" s="47">
        <f>SUMPRODUCT(AG46:CZ46,AG$4:CZ$4)</f>
        <v>0.02949074074074074</v>
      </c>
      <c r="G46" s="48">
        <f>SUMIF(AG46:CZ46,"",$AG$2:$CZ$2)</f>
        <v>8</v>
      </c>
      <c r="H46" s="48">
        <f>IF(D46&gt;"08:30:00","DSQ",IF(D46&gt;"08:00:00",MINUTE(D46-"08:00:00")*2,0))</f>
        <v>0</v>
      </c>
      <c r="I46" s="48">
        <f>SUMPRODUCT(AG46:CZ46,AG$3:CZ$3)</f>
        <v>150</v>
      </c>
      <c r="J46" s="48"/>
      <c r="K46" s="48"/>
      <c r="L46" s="48">
        <v>30</v>
      </c>
      <c r="M46" s="48">
        <v>30</v>
      </c>
      <c r="N46" s="48">
        <v>0</v>
      </c>
      <c r="O46" s="67">
        <v>0</v>
      </c>
      <c r="P46" s="48">
        <v>60</v>
      </c>
      <c r="Q46" s="48">
        <v>60</v>
      </c>
      <c r="R46" s="48">
        <v>120</v>
      </c>
      <c r="S46" s="48">
        <v>30</v>
      </c>
      <c r="T46" s="48">
        <v>30</v>
      </c>
      <c r="U46" s="48">
        <v>30</v>
      </c>
      <c r="V46" s="48"/>
      <c r="W46" s="67">
        <v>120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48">
        <v>90</v>
      </c>
      <c r="AF46" s="74">
        <f>IF(H46="DSQ","DSQ",D46-E46+F46+IF(G46&gt;=24,"24:00:00"+TIME(G46-24,0,0),TIME(G46,0,0))+TIME(0,H46,0)-TIME(0,I46,0)-TIME(0,SUM(J46:V46),0)+TIME(0,SUM(W46:AE46),0))</f>
        <v>0.45207175925925924</v>
      </c>
      <c r="AG46" s="50">
        <v>1</v>
      </c>
      <c r="AH46" s="51"/>
      <c r="AI46" s="51">
        <v>0.0009722222222222221</v>
      </c>
      <c r="AJ46" s="50">
        <v>1</v>
      </c>
      <c r="AK46" s="50">
        <v>1</v>
      </c>
      <c r="AL46" s="51">
        <v>0.0014351851851851854</v>
      </c>
      <c r="AM46" s="51">
        <v>0.0013194444444444443</v>
      </c>
      <c r="AN46" s="50">
        <v>1</v>
      </c>
      <c r="AO46" s="51"/>
      <c r="AP46" s="51">
        <v>0.0007638888888888889</v>
      </c>
      <c r="AQ46" s="50">
        <v>1</v>
      </c>
      <c r="AR46" s="51">
        <v>0.005787037037037038</v>
      </c>
      <c r="AS46" s="51">
        <v>0.006354166666666667</v>
      </c>
      <c r="AT46" s="51"/>
      <c r="AU46" s="51"/>
      <c r="AV46" s="50">
        <v>1</v>
      </c>
      <c r="AW46" s="51"/>
      <c r="AX46" s="51">
        <v>0.0006018518518518519</v>
      </c>
      <c r="AY46" s="50">
        <v>1</v>
      </c>
      <c r="AZ46" s="50"/>
      <c r="BA46" s="51"/>
      <c r="BB46" s="51"/>
      <c r="BC46" s="50">
        <v>1</v>
      </c>
      <c r="BD46" s="50">
        <v>1</v>
      </c>
      <c r="BE46" s="51">
        <v>0.0037268518518518514</v>
      </c>
      <c r="BF46" s="50">
        <v>1</v>
      </c>
      <c r="BG46" s="51"/>
      <c r="BH46" s="51"/>
      <c r="BI46" s="50">
        <v>1</v>
      </c>
      <c r="BJ46" s="50">
        <v>1</v>
      </c>
      <c r="BK46" s="51"/>
      <c r="BL46" s="50">
        <v>1</v>
      </c>
      <c r="BM46" s="50"/>
      <c r="BN46" s="51"/>
      <c r="BO46" s="51"/>
      <c r="BP46" s="51"/>
      <c r="BQ46" s="50">
        <v>1</v>
      </c>
      <c r="BR46" s="51"/>
      <c r="BS46" s="51">
        <v>0.0015856481481481479</v>
      </c>
      <c r="BT46" s="50"/>
      <c r="BU46" s="51"/>
      <c r="BV46" s="51"/>
      <c r="BW46" s="51"/>
      <c r="BX46" s="51"/>
      <c r="BY46" s="51"/>
      <c r="BZ46" s="51"/>
      <c r="CA46" s="51"/>
      <c r="CB46" s="50"/>
      <c r="CC46" s="51"/>
      <c r="CD46" s="51"/>
      <c r="CE46" s="51"/>
      <c r="CF46" s="50"/>
      <c r="CG46" s="51"/>
      <c r="CH46" s="51"/>
      <c r="CI46" s="50"/>
      <c r="CJ46" s="51"/>
      <c r="CK46" s="51"/>
      <c r="CL46" s="50"/>
      <c r="CM46" s="51"/>
      <c r="CN46" s="51"/>
      <c r="CO46" s="50">
        <v>1</v>
      </c>
      <c r="CP46" s="51"/>
      <c r="CQ46" s="50">
        <v>1</v>
      </c>
      <c r="CR46" s="50">
        <v>1</v>
      </c>
      <c r="CS46" s="51"/>
      <c r="CT46" s="51"/>
      <c r="CU46" s="50">
        <v>1</v>
      </c>
      <c r="CV46" s="51"/>
      <c r="CW46" s="50"/>
      <c r="CX46" s="50"/>
      <c r="CY46" s="50">
        <v>1</v>
      </c>
      <c r="CZ46" s="50">
        <v>1</v>
      </c>
    </row>
    <row r="47" spans="1:104" s="52" customFormat="1" ht="15">
      <c r="A47" s="88"/>
      <c r="B47" s="44" t="s">
        <v>87</v>
      </c>
      <c r="C47" s="45" t="s">
        <v>88</v>
      </c>
      <c r="D47" s="45" t="s">
        <v>89</v>
      </c>
      <c r="E47" s="46">
        <f>SUMPRODUCT(AG47:CZ47,AG$5:CZ$5)</f>
        <v>0.029710648148148153</v>
      </c>
      <c r="F47" s="47">
        <f>SUMPRODUCT(AG47:CZ47,AG$4:CZ$4)</f>
        <v>0.044224537037037034</v>
      </c>
      <c r="G47" s="48">
        <f>SUMIF(AG47:CZ47,"",$AG$2:$CZ$2)</f>
        <v>9</v>
      </c>
      <c r="H47" s="48">
        <f>IF(D47&gt;"08:30:00","DSQ",IF(D47&gt;"08:00:00",MINUTE(D47-"08:00:00")*2,0))</f>
        <v>0</v>
      </c>
      <c r="I47" s="48">
        <f>SUMPRODUCT(AG47:CZ47,AG$3:CZ$3)</f>
        <v>120</v>
      </c>
      <c r="J47" s="48"/>
      <c r="K47" s="48">
        <v>15</v>
      </c>
      <c r="L47" s="48">
        <v>30</v>
      </c>
      <c r="M47" s="48">
        <v>30</v>
      </c>
      <c r="N47" s="48">
        <v>30</v>
      </c>
      <c r="O47" s="67">
        <v>0</v>
      </c>
      <c r="P47" s="48">
        <v>0</v>
      </c>
      <c r="Q47" s="48">
        <v>0</v>
      </c>
      <c r="R47" s="48">
        <v>120</v>
      </c>
      <c r="S47" s="48"/>
      <c r="T47" s="48">
        <v>30</v>
      </c>
      <c r="U47" s="48">
        <v>30</v>
      </c>
      <c r="V47" s="48"/>
      <c r="W47" s="67">
        <v>120</v>
      </c>
      <c r="X47" s="67">
        <v>120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120</v>
      </c>
      <c r="AE47" s="48">
        <v>90</v>
      </c>
      <c r="AF47" s="74">
        <f>IF(H47="DSQ","DSQ",D47-E47+F47+IF(G47&gt;=24,"24:00:00"+TIME(G47-24,0,0),TIME(G47,0,0))+TIME(0,H47,0)-TIME(0,I47,0)-TIME(0,SUM(J47:V47),0)+TIME(0,SUM(W47:AE47),0))</f>
        <v>0.7369097222222223</v>
      </c>
      <c r="AG47" s="50">
        <v>1</v>
      </c>
      <c r="AH47" s="51"/>
      <c r="AI47" s="51">
        <v>0.0002199074074074074</v>
      </c>
      <c r="AJ47" s="50">
        <v>1</v>
      </c>
      <c r="AK47" s="50">
        <v>1</v>
      </c>
      <c r="AL47" s="51">
        <v>0.0014351851851851854</v>
      </c>
      <c r="AM47" s="51">
        <v>0.0022916666666666667</v>
      </c>
      <c r="AN47" s="50">
        <v>1</v>
      </c>
      <c r="AO47" s="51"/>
      <c r="AP47" s="51">
        <v>0.002905092592592593</v>
      </c>
      <c r="AQ47" s="50">
        <v>1</v>
      </c>
      <c r="AR47" s="51">
        <v>0.02695601851851852</v>
      </c>
      <c r="AS47" s="51">
        <v>0.0067708333333333336</v>
      </c>
      <c r="AT47" s="51"/>
      <c r="AU47" s="51"/>
      <c r="AV47" s="50">
        <v>1</v>
      </c>
      <c r="AW47" s="51"/>
      <c r="AX47" s="51">
        <v>0.0019444444444444442</v>
      </c>
      <c r="AY47" s="50">
        <v>1</v>
      </c>
      <c r="AZ47" s="50"/>
      <c r="BA47" s="51"/>
      <c r="BB47" s="51"/>
      <c r="BC47" s="50">
        <v>1</v>
      </c>
      <c r="BD47" s="50">
        <v>1</v>
      </c>
      <c r="BE47" s="51"/>
      <c r="BF47" s="50">
        <v>1</v>
      </c>
      <c r="BG47" s="51"/>
      <c r="BH47" s="51"/>
      <c r="BI47" s="50">
        <v>1</v>
      </c>
      <c r="BJ47" s="50">
        <v>1</v>
      </c>
      <c r="BK47" s="51"/>
      <c r="BL47" s="51"/>
      <c r="BM47" s="50"/>
      <c r="BN47" s="51"/>
      <c r="BO47" s="51"/>
      <c r="BP47" s="51"/>
      <c r="BQ47" s="50">
        <v>1</v>
      </c>
      <c r="BR47" s="51"/>
      <c r="BS47" s="51">
        <v>0.0022685185185185182</v>
      </c>
      <c r="BT47" s="50"/>
      <c r="BU47" s="51"/>
      <c r="BV47" s="51"/>
      <c r="BW47" s="50"/>
      <c r="BX47" s="51"/>
      <c r="BY47" s="51"/>
      <c r="BZ47" s="51"/>
      <c r="CA47" s="51"/>
      <c r="CB47" s="50"/>
      <c r="CC47" s="51"/>
      <c r="CD47" s="51"/>
      <c r="CE47" s="51"/>
      <c r="CF47" s="50"/>
      <c r="CG47" s="51"/>
      <c r="CH47" s="51"/>
      <c r="CI47" s="50"/>
      <c r="CJ47" s="51"/>
      <c r="CK47" s="51"/>
      <c r="CL47" s="50"/>
      <c r="CM47" s="51"/>
      <c r="CN47" s="51"/>
      <c r="CO47" s="50">
        <v>1</v>
      </c>
      <c r="CP47" s="51"/>
      <c r="CQ47" s="51"/>
      <c r="CR47" s="50">
        <v>1</v>
      </c>
      <c r="CS47" s="51">
        <v>0.0013194444444444443</v>
      </c>
      <c r="CT47" s="51">
        <v>0.0003935185185185185</v>
      </c>
      <c r="CU47" s="50">
        <v>1</v>
      </c>
      <c r="CV47" s="51"/>
      <c r="CW47" s="50"/>
      <c r="CX47" s="51"/>
      <c r="CY47" s="51"/>
      <c r="CZ47" s="51"/>
    </row>
    <row r="48" spans="1:104" s="52" customFormat="1" ht="15">
      <c r="A48" s="88"/>
      <c r="B48" s="44" t="s">
        <v>144</v>
      </c>
      <c r="C48" s="45" t="s">
        <v>145</v>
      </c>
      <c r="D48" s="45" t="s">
        <v>146</v>
      </c>
      <c r="E48" s="46">
        <f>SUMPRODUCT(AG48:CZ48,AG$5:CZ$5)</f>
        <v>0.0309375</v>
      </c>
      <c r="F48" s="47">
        <f>SUMPRODUCT(AG48:CZ48,AG$4:CZ$4)</f>
        <v>0.02509259259259259</v>
      </c>
      <c r="G48" s="48">
        <f>SUMIF(AG48:CZ48,"",$AG$2:$CZ$2)</f>
        <v>16</v>
      </c>
      <c r="H48" s="48">
        <f>IF(D48&gt;"08:30:00","DSQ",IF(D48&gt;"08:00:00",MINUTE(D48-"08:00:00")*2,0))</f>
        <v>14</v>
      </c>
      <c r="I48" s="48">
        <f>SUMPRODUCT(AG48:CZ48,AG$3:CZ$3)</f>
        <v>30</v>
      </c>
      <c r="J48" s="48">
        <v>20</v>
      </c>
      <c r="K48" s="48">
        <v>9</v>
      </c>
      <c r="L48" s="48">
        <v>45</v>
      </c>
      <c r="M48" s="48">
        <v>30</v>
      </c>
      <c r="N48" s="48">
        <v>0</v>
      </c>
      <c r="O48" s="67">
        <v>120</v>
      </c>
      <c r="P48" s="48">
        <v>60</v>
      </c>
      <c r="Q48" s="48">
        <v>60</v>
      </c>
      <c r="R48" s="48">
        <v>120</v>
      </c>
      <c r="S48" s="48">
        <v>30</v>
      </c>
      <c r="T48" s="48">
        <v>30</v>
      </c>
      <c r="U48" s="48">
        <v>30</v>
      </c>
      <c r="V48" s="48"/>
      <c r="W48" s="67">
        <v>120</v>
      </c>
      <c r="X48" s="67">
        <v>0</v>
      </c>
      <c r="Y48" s="67">
        <v>0</v>
      </c>
      <c r="Z48" s="67">
        <v>120</v>
      </c>
      <c r="AA48" s="67">
        <v>0</v>
      </c>
      <c r="AB48" s="67">
        <v>0</v>
      </c>
      <c r="AC48" s="67">
        <v>0</v>
      </c>
      <c r="AD48" s="67">
        <v>0</v>
      </c>
      <c r="AE48" s="48">
        <v>90</v>
      </c>
      <c r="AF48" s="74">
        <f>IF(H48="DSQ","DSQ",D48-E48+F48+IF(G48&gt;=24,"24:00:00"+TIME(G48-24,0,0),TIME(G48,0,0))+TIME(0,H48,0)-TIME(0,I48,0)-TIME(0,SUM(J48:V48),0)+TIME(0,SUM(W48:AE48),0))</f>
        <v>0.8325347222222221</v>
      </c>
      <c r="AG48" s="50">
        <v>1</v>
      </c>
      <c r="AH48" s="51"/>
      <c r="AI48" s="51"/>
      <c r="AJ48" s="50">
        <v>1</v>
      </c>
      <c r="AK48" s="50">
        <v>1</v>
      </c>
      <c r="AL48" s="51">
        <v>0.0013078703703703705</v>
      </c>
      <c r="AM48" s="51">
        <v>0.0027546296296296294</v>
      </c>
      <c r="AN48" s="50">
        <v>1</v>
      </c>
      <c r="AO48" s="51"/>
      <c r="AP48" s="50"/>
      <c r="AQ48" s="50">
        <v>1</v>
      </c>
      <c r="AR48" s="51">
        <v>0.028587962962962964</v>
      </c>
      <c r="AS48" s="51">
        <v>0.006168981481481481</v>
      </c>
      <c r="AT48" s="51"/>
      <c r="AU48" s="51"/>
      <c r="AV48" s="50">
        <v>1</v>
      </c>
      <c r="AW48" s="51"/>
      <c r="AX48" s="51"/>
      <c r="AY48" s="50">
        <v>1</v>
      </c>
      <c r="AZ48" s="50"/>
      <c r="BA48" s="51"/>
      <c r="BB48" s="51"/>
      <c r="BC48" s="50">
        <v>1</v>
      </c>
      <c r="BD48" s="50">
        <v>1</v>
      </c>
      <c r="BE48" s="51"/>
      <c r="BF48" s="50">
        <v>1</v>
      </c>
      <c r="BG48" s="51"/>
      <c r="BH48" s="51">
        <v>0.000636574074074074</v>
      </c>
      <c r="BI48" s="50">
        <v>1</v>
      </c>
      <c r="BJ48" s="50">
        <v>1</v>
      </c>
      <c r="BK48" s="51"/>
      <c r="BL48" s="50"/>
      <c r="BM48" s="50"/>
      <c r="BN48" s="51"/>
      <c r="BO48" s="51"/>
      <c r="BP48" s="51"/>
      <c r="BQ48" s="50">
        <v>1</v>
      </c>
      <c r="BR48" s="51"/>
      <c r="BS48" s="51">
        <v>0.0017708333333333332</v>
      </c>
      <c r="BT48" s="50"/>
      <c r="BU48" s="51"/>
      <c r="BV48" s="51"/>
      <c r="BW48" s="50"/>
      <c r="BX48" s="51"/>
      <c r="BY48" s="51"/>
      <c r="BZ48" s="51"/>
      <c r="CA48" s="51"/>
      <c r="CB48" s="50"/>
      <c r="CC48" s="51"/>
      <c r="CD48" s="51"/>
      <c r="CE48" s="51"/>
      <c r="CF48" s="51"/>
      <c r="CG48" s="51"/>
      <c r="CH48" s="50"/>
      <c r="CI48" s="50"/>
      <c r="CJ48" s="51"/>
      <c r="CK48" s="51"/>
      <c r="CL48" s="51"/>
      <c r="CM48" s="51"/>
      <c r="CN48" s="50"/>
      <c r="CO48" s="50">
        <v>1</v>
      </c>
      <c r="CP48" s="51"/>
      <c r="CQ48" s="50">
        <v>1</v>
      </c>
      <c r="CR48" s="50">
        <v>1</v>
      </c>
      <c r="CS48" s="51">
        <v>0.0010416666666666667</v>
      </c>
      <c r="CT48" s="51"/>
      <c r="CU48" s="51"/>
      <c r="CV48" s="51"/>
      <c r="CW48" s="50"/>
      <c r="CX48" s="51"/>
      <c r="CY48" s="51"/>
      <c r="CZ48" s="51"/>
    </row>
    <row r="49" spans="1:104" s="52" customFormat="1" ht="15">
      <c r="A49" s="88"/>
      <c r="B49" s="53" t="s">
        <v>93</v>
      </c>
      <c r="C49" s="45" t="s">
        <v>94</v>
      </c>
      <c r="D49" s="45" t="s">
        <v>95</v>
      </c>
      <c r="E49" s="46">
        <f>SUMPRODUCT(AG49:CZ49,AG$5:CZ$5)</f>
        <v>0.029143518518518517</v>
      </c>
      <c r="F49" s="47">
        <f>SUMPRODUCT(AG49:CZ49,AG$4:CZ$4)</f>
        <v>0.044062500000000004</v>
      </c>
      <c r="G49" s="48">
        <f>SUMIF(AG49:CZ49,"",$AG$2:$CZ$2)</f>
        <v>9</v>
      </c>
      <c r="H49" s="48">
        <f>IF(D49&gt;"08:30:00","DSQ",IF(D49&gt;"08:00:00",MINUTE(D49-"08:00:00")*2,0))</f>
        <v>0</v>
      </c>
      <c r="I49" s="48">
        <f>SUMPRODUCT(AG49:CZ49,AG$3:CZ$3)</f>
        <v>270</v>
      </c>
      <c r="J49" s="48"/>
      <c r="K49" s="48">
        <v>12</v>
      </c>
      <c r="L49" s="48">
        <v>30</v>
      </c>
      <c r="M49" s="48"/>
      <c r="N49" s="48">
        <v>0</v>
      </c>
      <c r="O49" s="67">
        <v>0</v>
      </c>
      <c r="P49" s="48">
        <v>0</v>
      </c>
      <c r="Q49" s="48">
        <v>0</v>
      </c>
      <c r="R49" s="48">
        <v>120</v>
      </c>
      <c r="S49" s="48">
        <v>30</v>
      </c>
      <c r="T49" s="48">
        <v>30</v>
      </c>
      <c r="U49" s="48">
        <v>30</v>
      </c>
      <c r="V49" s="48"/>
      <c r="W49" s="67">
        <v>120</v>
      </c>
      <c r="X49" s="67">
        <v>120</v>
      </c>
      <c r="Y49" s="67">
        <v>120</v>
      </c>
      <c r="Z49" s="67">
        <v>120</v>
      </c>
      <c r="AA49" s="67">
        <v>120</v>
      </c>
      <c r="AB49" s="67">
        <v>120</v>
      </c>
      <c r="AC49" s="67">
        <v>120</v>
      </c>
      <c r="AD49" s="67">
        <v>120</v>
      </c>
      <c r="AE49" s="48">
        <v>90</v>
      </c>
      <c r="AF49" s="74">
        <f>IF(H49="DSQ","DSQ",D49-E49+F49+IF(G49&gt;=24,"24:00:00"+TIME(G49-24,0,0),TIME(G49,0,0))+TIME(0,H49,0)-TIME(0,I49,0)-TIME(0,SUM(J49:V49),0)+TIME(0,SUM(W49:AE49),0))</f>
        <v>1.0874768518518518</v>
      </c>
      <c r="AG49" s="50">
        <v>1</v>
      </c>
      <c r="AH49" s="51">
        <v>0.0006712962962962962</v>
      </c>
      <c r="AI49" s="51">
        <v>0.00038194444444444446</v>
      </c>
      <c r="AJ49" s="50">
        <v>1</v>
      </c>
      <c r="AK49" s="50">
        <v>1</v>
      </c>
      <c r="AL49" s="51">
        <v>0.0019212962962962962</v>
      </c>
      <c r="AM49" s="51">
        <v>0.001099537037037037</v>
      </c>
      <c r="AN49" s="50">
        <v>1</v>
      </c>
      <c r="AO49" s="51"/>
      <c r="AP49" s="51">
        <v>0.0017824074074074072</v>
      </c>
      <c r="AQ49" s="50">
        <v>1</v>
      </c>
      <c r="AR49" s="51">
        <v>0.025486111111111112</v>
      </c>
      <c r="AS49" s="51">
        <v>0.011157407407407408</v>
      </c>
      <c r="AT49" s="51"/>
      <c r="AU49" s="51"/>
      <c r="AV49" s="50">
        <v>1</v>
      </c>
      <c r="AW49" s="51"/>
      <c r="AX49" s="51"/>
      <c r="AY49" s="50">
        <v>1</v>
      </c>
      <c r="AZ49" s="50"/>
      <c r="BA49" s="51"/>
      <c r="BB49" s="51"/>
      <c r="BC49" s="50">
        <v>1</v>
      </c>
      <c r="BD49" s="50">
        <v>1</v>
      </c>
      <c r="BE49" s="51">
        <v>0.006203703703703704</v>
      </c>
      <c r="BF49" s="50">
        <v>1</v>
      </c>
      <c r="BG49" s="51"/>
      <c r="BH49" s="51"/>
      <c r="BI49" s="50">
        <v>1</v>
      </c>
      <c r="BJ49" s="50">
        <v>1</v>
      </c>
      <c r="BK49" s="51"/>
      <c r="BL49" s="51"/>
      <c r="BM49" s="50"/>
      <c r="BN49" s="51"/>
      <c r="BO49" s="51"/>
      <c r="BP49" s="50">
        <v>1</v>
      </c>
      <c r="BQ49" s="50">
        <v>1</v>
      </c>
      <c r="BR49" s="51">
        <v>0.0003935185185185185</v>
      </c>
      <c r="BS49" s="51">
        <v>0.0016203703703703703</v>
      </c>
      <c r="BT49" s="50"/>
      <c r="BU49" s="51"/>
      <c r="BV49" s="51"/>
      <c r="BW49" s="50"/>
      <c r="BX49" s="51"/>
      <c r="BY49" s="51"/>
      <c r="BZ49" s="51"/>
      <c r="CA49" s="51"/>
      <c r="CB49" s="50"/>
      <c r="CC49" s="51"/>
      <c r="CD49" s="51"/>
      <c r="CE49" s="51"/>
      <c r="CF49" s="50"/>
      <c r="CG49" s="51"/>
      <c r="CH49" s="51"/>
      <c r="CI49" s="50"/>
      <c r="CJ49" s="51"/>
      <c r="CK49" s="51"/>
      <c r="CL49" s="50"/>
      <c r="CM49" s="51"/>
      <c r="CN49" s="51"/>
      <c r="CO49" s="50">
        <v>1</v>
      </c>
      <c r="CP49" s="51"/>
      <c r="CQ49" s="50">
        <v>1</v>
      </c>
      <c r="CR49" s="50">
        <v>1</v>
      </c>
      <c r="CS49" s="51">
        <v>0.0006712962962962962</v>
      </c>
      <c r="CT49" s="51"/>
      <c r="CU49" s="50">
        <v>1</v>
      </c>
      <c r="CV49" s="51"/>
      <c r="CW49" s="50"/>
      <c r="CX49" s="50">
        <v>1</v>
      </c>
      <c r="CY49" s="51"/>
      <c r="CZ49" s="51"/>
    </row>
    <row r="50" spans="1:104" s="52" customFormat="1" ht="15">
      <c r="A50" s="88"/>
      <c r="B50" s="53" t="s">
        <v>96</v>
      </c>
      <c r="C50" s="45" t="s">
        <v>97</v>
      </c>
      <c r="D50" s="45" t="s">
        <v>98</v>
      </c>
      <c r="E50" s="46">
        <f>SUMPRODUCT(AG50:CZ50,AG$5:CZ$5)</f>
        <v>0.025486111111111105</v>
      </c>
      <c r="F50" s="47">
        <f>SUMPRODUCT(AG50:CZ50,AG$4:CZ$4)</f>
        <v>0.04265046296296295</v>
      </c>
      <c r="G50" s="48">
        <f>SUMIF(AG50:CZ50,"",$AG$2:$CZ$2)</f>
        <v>9</v>
      </c>
      <c r="H50" s="48" t="str">
        <f>IF(D50&gt;"08:30:00","DSQ",IF(D50&gt;"08:00:00",MINUTE(D50-"08:00:00")*2,0))</f>
        <v>DSQ</v>
      </c>
      <c r="I50" s="48">
        <f>SUMPRODUCT(AG50:CZ50,AG$3:CZ$3)</f>
        <v>270</v>
      </c>
      <c r="J50" s="48"/>
      <c r="K50" s="48"/>
      <c r="L50" s="48">
        <v>30</v>
      </c>
      <c r="M50" s="48"/>
      <c r="N50" s="48">
        <v>0</v>
      </c>
      <c r="O50" s="67">
        <v>120</v>
      </c>
      <c r="P50" s="48">
        <v>60</v>
      </c>
      <c r="Q50" s="48">
        <v>60</v>
      </c>
      <c r="R50" s="48">
        <v>120</v>
      </c>
      <c r="S50" s="48">
        <v>30</v>
      </c>
      <c r="T50" s="48">
        <v>30</v>
      </c>
      <c r="U50" s="48">
        <v>30</v>
      </c>
      <c r="V50" s="48"/>
      <c r="W50" s="67">
        <v>120</v>
      </c>
      <c r="X50" s="67">
        <v>0</v>
      </c>
      <c r="Y50" s="67">
        <v>0</v>
      </c>
      <c r="Z50" s="67">
        <v>120</v>
      </c>
      <c r="AA50" s="67">
        <v>0</v>
      </c>
      <c r="AB50" s="67">
        <v>0</v>
      </c>
      <c r="AC50" s="67">
        <v>0</v>
      </c>
      <c r="AD50" s="67">
        <v>0</v>
      </c>
      <c r="AE50" s="48">
        <v>90</v>
      </c>
      <c r="AF50" s="74" t="str">
        <f>IF(H50="DSQ","DSQ",D50-E50+F50+IF(G50&gt;=24,"24:00:00"+TIME(G50-24,0,0),TIME(G50,0,0))+TIME(0,H50,0)-TIME(0,I50,0)-TIME(0,SUM(J50:V50),0)+TIME(0,SUM(W50:AE50),0))</f>
        <v>DSQ</v>
      </c>
      <c r="AG50" s="50">
        <v>1</v>
      </c>
      <c r="AH50" s="51">
        <v>0.0007291666666666667</v>
      </c>
      <c r="AI50" s="51">
        <v>0.0005324074074074074</v>
      </c>
      <c r="AJ50" s="50">
        <v>1</v>
      </c>
      <c r="AK50" s="50">
        <v>1</v>
      </c>
      <c r="AL50" s="51">
        <v>0.0008912037037037036</v>
      </c>
      <c r="AM50" s="51">
        <v>0.0017013888888888892</v>
      </c>
      <c r="AN50" s="50">
        <v>1</v>
      </c>
      <c r="AO50" s="51"/>
      <c r="AP50" s="51">
        <v>0.0017592592592592592</v>
      </c>
      <c r="AQ50" s="50">
        <v>1</v>
      </c>
      <c r="AR50" s="51">
        <v>0.02225694444444444</v>
      </c>
      <c r="AS50" s="51">
        <v>0.01</v>
      </c>
      <c r="AT50" s="51"/>
      <c r="AU50" s="51"/>
      <c r="AV50" s="50">
        <v>1</v>
      </c>
      <c r="AW50" s="51"/>
      <c r="AX50" s="51">
        <v>0.0005208333333333333</v>
      </c>
      <c r="AY50" s="50">
        <v>1</v>
      </c>
      <c r="AZ50" s="50"/>
      <c r="BA50" s="51"/>
      <c r="BB50" s="51"/>
      <c r="BC50" s="51"/>
      <c r="BD50" s="50">
        <v>1</v>
      </c>
      <c r="BE50" s="51">
        <v>0.0035416666666666665</v>
      </c>
      <c r="BF50" s="50">
        <v>1</v>
      </c>
      <c r="BG50" s="51"/>
      <c r="BH50" s="51"/>
      <c r="BI50" s="50">
        <v>1</v>
      </c>
      <c r="BJ50" s="50">
        <v>1</v>
      </c>
      <c r="BK50" s="51"/>
      <c r="BL50" s="51"/>
      <c r="BM50" s="50"/>
      <c r="BN50" s="51"/>
      <c r="BO50" s="51"/>
      <c r="BP50" s="51"/>
      <c r="BQ50" s="50">
        <v>1</v>
      </c>
      <c r="BR50" s="51">
        <v>0.0011111111111111111</v>
      </c>
      <c r="BS50" s="51">
        <v>0.001400462962962963</v>
      </c>
      <c r="BT50" s="50"/>
      <c r="BU50" s="51"/>
      <c r="BV50" s="51"/>
      <c r="BW50" s="50"/>
      <c r="BX50" s="51"/>
      <c r="BY50" s="51"/>
      <c r="BZ50" s="51"/>
      <c r="CA50" s="51"/>
      <c r="CB50" s="50"/>
      <c r="CC50" s="51"/>
      <c r="CD50" s="51"/>
      <c r="CE50" s="51"/>
      <c r="CF50" s="50"/>
      <c r="CG50" s="51"/>
      <c r="CH50" s="51"/>
      <c r="CI50" s="50"/>
      <c r="CJ50" s="51"/>
      <c r="CK50" s="51"/>
      <c r="CL50" s="50"/>
      <c r="CM50" s="51"/>
      <c r="CN50" s="51"/>
      <c r="CO50" s="50">
        <v>1</v>
      </c>
      <c r="CP50" s="51"/>
      <c r="CQ50" s="50">
        <v>1</v>
      </c>
      <c r="CR50" s="50">
        <v>1</v>
      </c>
      <c r="CS50" s="51">
        <v>0.0004976851851851852</v>
      </c>
      <c r="CT50" s="51">
        <v>0.0005555555555555556</v>
      </c>
      <c r="CU50" s="50">
        <v>1</v>
      </c>
      <c r="CV50" s="51"/>
      <c r="CW50" s="50"/>
      <c r="CX50" s="50">
        <v>1</v>
      </c>
      <c r="CY50" s="51"/>
      <c r="CZ50" s="51"/>
    </row>
    <row r="51" spans="1:104" s="52" customFormat="1" ht="15">
      <c r="A51" s="88"/>
      <c r="B51" s="53" t="s">
        <v>99</v>
      </c>
      <c r="C51" s="45" t="s">
        <v>100</v>
      </c>
      <c r="D51" s="45" t="s">
        <v>101</v>
      </c>
      <c r="E51" s="46">
        <f>SUMPRODUCT(AG51:CZ51,AG$5:CZ$5)</f>
        <v>0.0017592592592592592</v>
      </c>
      <c r="F51" s="47">
        <f>SUMPRODUCT(AG51:CZ51,AG$4:CZ$4)</f>
        <v>0.03170138888888889</v>
      </c>
      <c r="G51" s="48">
        <f>SUMIF(AG51:CZ51,"",$AG$2:$CZ$2)</f>
        <v>14</v>
      </c>
      <c r="H51" s="48" t="str">
        <f>IF(D51&gt;"08:30:00","DSQ",IF(D51&gt;"08:00:00",MINUTE(D51-"08:00:00")*2,0))</f>
        <v>DSQ</v>
      </c>
      <c r="I51" s="48">
        <f>SUMPRODUCT(AG51:CZ51,AG$3:CZ$3)</f>
        <v>120</v>
      </c>
      <c r="J51" s="48"/>
      <c r="K51" s="48">
        <v>6</v>
      </c>
      <c r="L51" s="48">
        <v>30</v>
      </c>
      <c r="M51" s="48"/>
      <c r="N51" s="48">
        <v>0</v>
      </c>
      <c r="O51" s="67">
        <v>120</v>
      </c>
      <c r="P51" s="48">
        <v>0</v>
      </c>
      <c r="Q51" s="48">
        <v>0</v>
      </c>
      <c r="R51" s="48"/>
      <c r="S51" s="48"/>
      <c r="T51" s="48">
        <v>30</v>
      </c>
      <c r="U51" s="48">
        <v>30</v>
      </c>
      <c r="V51" s="48"/>
      <c r="W51" s="67">
        <v>120</v>
      </c>
      <c r="X51" s="67">
        <v>0</v>
      </c>
      <c r="Y51" s="67">
        <v>0</v>
      </c>
      <c r="Z51" s="67">
        <v>120</v>
      </c>
      <c r="AA51" s="67">
        <v>0</v>
      </c>
      <c r="AB51" s="67">
        <v>0</v>
      </c>
      <c r="AC51" s="67">
        <v>0</v>
      </c>
      <c r="AD51" s="67">
        <v>0</v>
      </c>
      <c r="AE51" s="48">
        <v>90</v>
      </c>
      <c r="AF51" s="49" t="str">
        <f>IF(H51="DSQ","DSQ",D51-E51+F51+IF(G51&gt;=24,"24:00:00"+TIME(G51-24,0,0),TIME(G51,0,0))+TIME(0,H51,0)-TIME(0,I51,0)-TIME(0,SUM(J51:V51),0)+TIME(0,SUM(W51:AE51),0))</f>
        <v>DSQ</v>
      </c>
      <c r="AG51" s="50">
        <v>1</v>
      </c>
      <c r="AH51" s="51"/>
      <c r="AI51" s="51"/>
      <c r="AJ51" s="50">
        <v>1</v>
      </c>
      <c r="AK51" s="50">
        <v>1</v>
      </c>
      <c r="AL51" s="51">
        <v>0.0017592592592592592</v>
      </c>
      <c r="AM51" s="51">
        <v>0.003090277777777778</v>
      </c>
      <c r="AN51" s="50">
        <v>1</v>
      </c>
      <c r="AO51" s="51"/>
      <c r="AP51" s="51">
        <v>0.0018981481481481482</v>
      </c>
      <c r="AQ51" s="50">
        <v>1</v>
      </c>
      <c r="AR51" s="51"/>
      <c r="AS51" s="51">
        <v>0.005821759259259259</v>
      </c>
      <c r="AT51" s="51"/>
      <c r="AU51" s="51"/>
      <c r="AV51" s="50">
        <v>1</v>
      </c>
      <c r="AW51" s="51"/>
      <c r="AX51" s="51">
        <v>0.0007291666666666667</v>
      </c>
      <c r="AY51" s="50">
        <v>1</v>
      </c>
      <c r="AZ51" s="50"/>
      <c r="BA51" s="51"/>
      <c r="BB51" s="51"/>
      <c r="BC51" s="50">
        <v>1</v>
      </c>
      <c r="BD51" s="50">
        <v>1</v>
      </c>
      <c r="BE51" s="51"/>
      <c r="BF51" s="50">
        <v>1</v>
      </c>
      <c r="BG51" s="51"/>
      <c r="BH51" s="51"/>
      <c r="BI51" s="50">
        <v>1</v>
      </c>
      <c r="BJ51" s="50">
        <v>1</v>
      </c>
      <c r="BK51" s="51"/>
      <c r="BL51" s="51">
        <v>0.008344907407407409</v>
      </c>
      <c r="BM51" s="50"/>
      <c r="BN51" s="51"/>
      <c r="BO51" s="51"/>
      <c r="BP51" s="51"/>
      <c r="BQ51" s="50">
        <v>1</v>
      </c>
      <c r="BR51" s="51"/>
      <c r="BS51" s="51">
        <v>0.001875</v>
      </c>
      <c r="BT51" s="50"/>
      <c r="BU51" s="51"/>
      <c r="BV51" s="51"/>
      <c r="BW51" s="50"/>
      <c r="BX51" s="51"/>
      <c r="BY51" s="51"/>
      <c r="BZ51" s="51"/>
      <c r="CA51" s="51"/>
      <c r="CB51" s="50"/>
      <c r="CC51" s="51"/>
      <c r="CD51" s="51"/>
      <c r="CE51" s="51"/>
      <c r="CF51" s="50"/>
      <c r="CG51" s="51"/>
      <c r="CH51" s="51"/>
      <c r="CI51" s="50"/>
      <c r="CJ51" s="51"/>
      <c r="CK51" s="51"/>
      <c r="CL51" s="50"/>
      <c r="CM51" s="51"/>
      <c r="CN51" s="51"/>
      <c r="CO51" s="50"/>
      <c r="CP51" s="51"/>
      <c r="CQ51" s="51"/>
      <c r="CR51" s="50">
        <v>1</v>
      </c>
      <c r="CS51" s="51"/>
      <c r="CT51" s="51"/>
      <c r="CU51" s="50">
        <v>1</v>
      </c>
      <c r="CV51" s="51"/>
      <c r="CW51" s="50"/>
      <c r="CX51" s="51"/>
      <c r="CY51" s="51"/>
      <c r="CZ51" s="51"/>
    </row>
    <row r="52" spans="1:104" s="52" customFormat="1" ht="15">
      <c r="A52" s="88"/>
      <c r="B52" s="44" t="s">
        <v>129</v>
      </c>
      <c r="C52" s="45" t="s">
        <v>130</v>
      </c>
      <c r="D52" s="45" t="s">
        <v>131</v>
      </c>
      <c r="E52" s="46">
        <f>SUMPRODUCT(AG52:CZ52,AG$5:CZ$5)</f>
        <v>0.019328703703703706</v>
      </c>
      <c r="F52" s="47">
        <f>SUMPRODUCT(AG52:CZ52,AG$4:CZ$4)</f>
        <v>0.054733796296296294</v>
      </c>
      <c r="G52" s="48">
        <f>SUMIF(AG52:CZ52,"",$AG$2:$CZ$2)</f>
        <v>9</v>
      </c>
      <c r="H52" s="48" t="str">
        <f>IF(D52&gt;"08:30:00","DSQ",IF(D52&gt;"08:00:00",MINUTE(D52-"08:00:00")*2,0))</f>
        <v>DSQ</v>
      </c>
      <c r="I52" s="48">
        <f>SUMPRODUCT(AG52:CZ52,AG$3:CZ$3)</f>
        <v>270</v>
      </c>
      <c r="J52" s="48"/>
      <c r="K52" s="48"/>
      <c r="L52" s="48"/>
      <c r="M52" s="48">
        <v>30</v>
      </c>
      <c r="N52" s="48">
        <v>0</v>
      </c>
      <c r="O52" s="67">
        <v>0</v>
      </c>
      <c r="P52" s="48">
        <v>60</v>
      </c>
      <c r="Q52" s="48">
        <v>60</v>
      </c>
      <c r="R52" s="48">
        <v>120</v>
      </c>
      <c r="S52" s="48">
        <v>30</v>
      </c>
      <c r="T52" s="48">
        <v>30</v>
      </c>
      <c r="U52" s="48">
        <v>30</v>
      </c>
      <c r="V52" s="48"/>
      <c r="W52" s="67">
        <v>120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48">
        <v>90</v>
      </c>
      <c r="AF52" s="49" t="str">
        <f>IF(H52="DSQ","DSQ",D52-E52+F52+IF(G52&gt;=24,"24:00:00"+TIME(G52-24,0,0),TIME(G52,0,0))+TIME(0,H52,0)-TIME(0,I52,0)-TIME(0,SUM(J52:V52),0)+TIME(0,SUM(W52:AE52),0))</f>
        <v>DSQ</v>
      </c>
      <c r="AG52" s="50">
        <v>1</v>
      </c>
      <c r="AH52" s="51">
        <v>0.0010185185185185186</v>
      </c>
      <c r="AI52" s="51">
        <v>0.0002199074074074074</v>
      </c>
      <c r="AJ52" s="50">
        <v>1</v>
      </c>
      <c r="AK52" s="50">
        <v>1</v>
      </c>
      <c r="AL52" s="51">
        <v>0.0017013888888888892</v>
      </c>
      <c r="AM52" s="51">
        <v>0.0015393518518518519</v>
      </c>
      <c r="AN52" s="50">
        <v>1</v>
      </c>
      <c r="AO52" s="51"/>
      <c r="AP52" s="51"/>
      <c r="AQ52" s="50">
        <v>1</v>
      </c>
      <c r="AR52" s="51">
        <v>0.0166087962962963</v>
      </c>
      <c r="AS52" s="51">
        <v>0.013900462962962962</v>
      </c>
      <c r="AT52" s="51"/>
      <c r="AU52" s="51"/>
      <c r="AV52" s="50">
        <v>1</v>
      </c>
      <c r="AW52" s="51"/>
      <c r="AX52" s="51">
        <v>0.0009143518518518518</v>
      </c>
      <c r="AY52" s="50">
        <v>1</v>
      </c>
      <c r="AZ52" s="50"/>
      <c r="BA52" s="45"/>
      <c r="BB52" s="51"/>
      <c r="BC52" s="50">
        <v>1</v>
      </c>
      <c r="BD52" s="50">
        <v>1</v>
      </c>
      <c r="BE52" s="51">
        <v>0.008344907407407409</v>
      </c>
      <c r="BF52" s="50">
        <v>1</v>
      </c>
      <c r="BG52" s="51"/>
      <c r="BH52" s="51">
        <v>0.0015046296296296294</v>
      </c>
      <c r="BI52" s="50">
        <v>1</v>
      </c>
      <c r="BJ52" s="50">
        <v>1</v>
      </c>
      <c r="BK52" s="51"/>
      <c r="BL52" s="51">
        <v>0.005104166666666667</v>
      </c>
      <c r="BM52" s="50"/>
      <c r="BN52" s="51"/>
      <c r="BO52" s="51"/>
      <c r="BP52" s="51"/>
      <c r="BQ52" s="50">
        <v>1</v>
      </c>
      <c r="BR52" s="51"/>
      <c r="BS52" s="51">
        <v>0.0020486111111111113</v>
      </c>
      <c r="BT52" s="50"/>
      <c r="BU52" s="51"/>
      <c r="BV52" s="51"/>
      <c r="BW52" s="50"/>
      <c r="BX52" s="51"/>
      <c r="BY52" s="51"/>
      <c r="BZ52" s="51"/>
      <c r="CA52" s="51"/>
      <c r="CB52" s="50"/>
      <c r="CC52" s="51"/>
      <c r="CD52" s="51"/>
      <c r="CE52" s="51"/>
      <c r="CF52" s="50"/>
      <c r="CG52" s="51"/>
      <c r="CH52" s="51"/>
      <c r="CI52" s="50"/>
      <c r="CJ52" s="51"/>
      <c r="CK52" s="51"/>
      <c r="CL52" s="50"/>
      <c r="CM52" s="51"/>
      <c r="CN52" s="51"/>
      <c r="CO52" s="50">
        <v>1</v>
      </c>
      <c r="CP52" s="51">
        <v>0.0007638888888888889</v>
      </c>
      <c r="CQ52" s="50">
        <v>1</v>
      </c>
      <c r="CR52" s="50"/>
      <c r="CS52" s="51"/>
      <c r="CT52" s="51"/>
      <c r="CU52" s="50">
        <v>1</v>
      </c>
      <c r="CV52" s="51"/>
      <c r="CW52" s="50"/>
      <c r="CX52" s="50">
        <v>1</v>
      </c>
      <c r="CY52" s="51"/>
      <c r="CZ52" s="51"/>
    </row>
    <row r="53" spans="1:104" s="52" customFormat="1" ht="15">
      <c r="A53" s="88"/>
      <c r="B53" s="53" t="s">
        <v>147</v>
      </c>
      <c r="C53" s="45" t="s">
        <v>148</v>
      </c>
      <c r="D53" s="45" t="s">
        <v>149</v>
      </c>
      <c r="E53" s="46">
        <f>SUMPRODUCT(AG53:CZ53,AG$5:CZ$5)</f>
        <v>0.0022800925925925922</v>
      </c>
      <c r="F53" s="47">
        <f>SUMPRODUCT(AG53:CZ53,AG$4:CZ$4)</f>
        <v>0.08534722222222223</v>
      </c>
      <c r="G53" s="48">
        <f>SUMIF(AG53:CZ53,"",$AG$2:$CZ$2)</f>
        <v>26</v>
      </c>
      <c r="H53" s="48" t="str">
        <f>IF(D53&gt;"08:30:00","DSQ",IF(D53&gt;"08:00:00",MINUTE(D53-"08:00:00")*2,0))</f>
        <v>DSQ</v>
      </c>
      <c r="I53" s="48">
        <f>SUMPRODUCT(AG53:CZ53,AG$3:CZ$3)</f>
        <v>120</v>
      </c>
      <c r="J53" s="48"/>
      <c r="K53" s="48"/>
      <c r="L53" s="48">
        <v>40</v>
      </c>
      <c r="M53" s="48"/>
      <c r="N53" s="48">
        <v>0</v>
      </c>
      <c r="O53" s="67">
        <v>0</v>
      </c>
      <c r="P53" s="48">
        <v>0</v>
      </c>
      <c r="Q53" s="48">
        <v>0</v>
      </c>
      <c r="R53" s="48"/>
      <c r="S53" s="48">
        <v>30</v>
      </c>
      <c r="T53" s="48">
        <v>30</v>
      </c>
      <c r="U53" s="48">
        <v>30</v>
      </c>
      <c r="V53" s="48"/>
      <c r="W53" s="67">
        <v>120</v>
      </c>
      <c r="X53" s="67">
        <v>120</v>
      </c>
      <c r="Y53" s="67">
        <v>120</v>
      </c>
      <c r="Z53" s="67">
        <v>120</v>
      </c>
      <c r="AA53" s="67">
        <v>120</v>
      </c>
      <c r="AB53" s="67">
        <v>120</v>
      </c>
      <c r="AC53" s="67">
        <v>120</v>
      </c>
      <c r="AD53" s="67">
        <v>120</v>
      </c>
      <c r="AE53" s="48">
        <v>90</v>
      </c>
      <c r="AF53" s="74" t="str">
        <f>IF(H53="DSQ","DSQ",D53-E53+F53+IF(G53&gt;=24,"24:00:00"+TIME(G53-24,0,0),TIME(G53,0,0))+TIME(0,H53,0)-TIME(0,I53,0)-TIME(0,SUM(J53:V53),0)+TIME(0,SUM(W53:AE53),0))</f>
        <v>DSQ</v>
      </c>
      <c r="AG53" s="50">
        <v>1</v>
      </c>
      <c r="AH53" s="51">
        <v>0.0012152777777777778</v>
      </c>
      <c r="AI53" s="51">
        <v>0.0008217592592592592</v>
      </c>
      <c r="AJ53" s="50">
        <v>1</v>
      </c>
      <c r="AK53" s="50">
        <v>1</v>
      </c>
      <c r="AL53" s="51">
        <v>0.0010648148148148147</v>
      </c>
      <c r="AM53" s="51">
        <v>0.0018171296296296297</v>
      </c>
      <c r="AN53" s="50">
        <v>1</v>
      </c>
      <c r="AO53" s="51"/>
      <c r="AP53" s="51">
        <v>0.001967592592592593</v>
      </c>
      <c r="AQ53" s="50">
        <v>1</v>
      </c>
      <c r="AR53" s="51"/>
      <c r="AS53" s="51">
        <v>0.024710648148148148</v>
      </c>
      <c r="AT53" s="51"/>
      <c r="AU53" s="51"/>
      <c r="AV53" s="50">
        <v>1</v>
      </c>
      <c r="AW53" s="51"/>
      <c r="AX53" s="51">
        <v>0.0011226851851851851</v>
      </c>
      <c r="AY53" s="50">
        <v>1</v>
      </c>
      <c r="AZ53" s="50"/>
      <c r="BA53" s="51"/>
      <c r="BB53" s="51"/>
      <c r="BC53" s="51"/>
      <c r="BD53" s="50">
        <v>1</v>
      </c>
      <c r="BE53" s="51">
        <v>0.005659722222222222</v>
      </c>
      <c r="BF53" s="50"/>
      <c r="BG53" s="51"/>
      <c r="BH53" s="51"/>
      <c r="BI53" s="50"/>
      <c r="BJ53" s="50"/>
      <c r="BK53" s="51"/>
      <c r="BL53" s="51"/>
      <c r="BM53" s="50"/>
      <c r="BN53" s="51"/>
      <c r="BO53" s="51"/>
      <c r="BP53" s="51"/>
      <c r="BQ53" s="50"/>
      <c r="BR53" s="51"/>
      <c r="BS53" s="51"/>
      <c r="BT53" s="50"/>
      <c r="BU53" s="51"/>
      <c r="BV53" s="51"/>
      <c r="BW53" s="50"/>
      <c r="BX53" s="51"/>
      <c r="BY53" s="51"/>
      <c r="BZ53" s="51"/>
      <c r="CA53" s="51"/>
      <c r="CB53" s="50"/>
      <c r="CC53" s="51"/>
      <c r="CD53" s="51"/>
      <c r="CE53" s="51"/>
      <c r="CF53" s="50"/>
      <c r="CG53" s="51"/>
      <c r="CH53" s="51"/>
      <c r="CI53" s="50"/>
      <c r="CJ53" s="51"/>
      <c r="CK53" s="51"/>
      <c r="CL53" s="50"/>
      <c r="CM53" s="51"/>
      <c r="CN53" s="51"/>
      <c r="CO53" s="50"/>
      <c r="CP53" s="51"/>
      <c r="CQ53" s="51"/>
      <c r="CR53" s="50"/>
      <c r="CS53" s="51"/>
      <c r="CT53" s="51"/>
      <c r="CU53" s="50">
        <v>1</v>
      </c>
      <c r="CV53" s="51"/>
      <c r="CW53" s="50"/>
      <c r="CX53" s="51"/>
      <c r="CY53" s="51"/>
      <c r="CZ53" s="51"/>
    </row>
    <row r="54" spans="1:104" s="52" customFormat="1" ht="15">
      <c r="A54" s="88"/>
      <c r="B54" s="53" t="s">
        <v>153</v>
      </c>
      <c r="C54" s="45" t="s">
        <v>154</v>
      </c>
      <c r="D54" s="45" t="s">
        <v>155</v>
      </c>
      <c r="E54" s="46">
        <f>SUMPRODUCT(AG54:CZ54,AG$5:CZ$5)</f>
        <v>0.012650462962962962</v>
      </c>
      <c r="F54" s="47">
        <f>SUMPRODUCT(AG54:CZ54,AG$4:CZ$4)</f>
        <v>0.06493055555555556</v>
      </c>
      <c r="G54" s="48">
        <f>SUMIF(AG54:CZ54,"",$AG$2:$CZ$2)</f>
        <v>9</v>
      </c>
      <c r="H54" s="48" t="str">
        <f>IF(D54&gt;"08:30:00","DSQ",IF(D54&gt;"08:00:00",MINUTE(D54-"08:00:00")*2,0))</f>
        <v>DSQ</v>
      </c>
      <c r="I54" s="48">
        <f>SUMPRODUCT(AG54:CZ54,AG$3:CZ$3)</f>
        <v>30</v>
      </c>
      <c r="J54" s="48"/>
      <c r="K54" s="48"/>
      <c r="L54" s="48"/>
      <c r="M54" s="48"/>
      <c r="N54" s="48">
        <v>0</v>
      </c>
      <c r="O54" s="67">
        <v>0</v>
      </c>
      <c r="P54" s="48">
        <v>0</v>
      </c>
      <c r="Q54" s="48">
        <v>0</v>
      </c>
      <c r="R54" s="48"/>
      <c r="S54" s="48"/>
      <c r="T54" s="48"/>
      <c r="U54" s="48"/>
      <c r="V54" s="48"/>
      <c r="W54" s="67">
        <v>120</v>
      </c>
      <c r="X54" s="67">
        <v>0</v>
      </c>
      <c r="Y54" s="67">
        <v>0</v>
      </c>
      <c r="Z54" s="67">
        <v>0</v>
      </c>
      <c r="AA54" s="67">
        <v>0</v>
      </c>
      <c r="AB54" s="67">
        <v>120</v>
      </c>
      <c r="AC54" s="67">
        <v>120</v>
      </c>
      <c r="AD54" s="67">
        <v>120</v>
      </c>
      <c r="AE54" s="48">
        <v>90</v>
      </c>
      <c r="AF54" s="49" t="str">
        <f>IF(H54="DSQ","DSQ",D54-E54+F54+IF(G54&gt;=24,"24:00:00"+TIME(G54-24,0,0),TIME(G54,0,0))+TIME(0,H54,0)-TIME(0,I54,0)-TIME(0,SUM(J54:V54),0)+TIME(0,SUM(W54:AE54),0))</f>
        <v>DSQ</v>
      </c>
      <c r="AG54" s="50">
        <v>1</v>
      </c>
      <c r="AH54" s="51"/>
      <c r="AI54" s="51">
        <v>0.0010763888888888889</v>
      </c>
      <c r="AJ54" s="50">
        <v>1</v>
      </c>
      <c r="AK54" s="50">
        <v>1</v>
      </c>
      <c r="AL54" s="51">
        <v>0.0023958333333333336</v>
      </c>
      <c r="AM54" s="51">
        <v>0.0020833333333333333</v>
      </c>
      <c r="AN54" s="50">
        <v>1</v>
      </c>
      <c r="AO54" s="51"/>
      <c r="AP54" s="51">
        <v>0.002025462962962963</v>
      </c>
      <c r="AQ54" s="50">
        <v>1</v>
      </c>
      <c r="AR54" s="51">
        <v>0.01025462962962963</v>
      </c>
      <c r="AS54" s="51">
        <v>0.015694444444444445</v>
      </c>
      <c r="AT54" s="51"/>
      <c r="AU54" s="51"/>
      <c r="AV54" s="50">
        <v>1</v>
      </c>
      <c r="AW54" s="51"/>
      <c r="AX54" s="51">
        <v>0.0007638888888888889</v>
      </c>
      <c r="AY54" s="51"/>
      <c r="AZ54" s="50"/>
      <c r="BA54" s="51"/>
      <c r="BB54" s="51"/>
      <c r="BC54" s="50">
        <v>1</v>
      </c>
      <c r="BD54" s="50">
        <v>1</v>
      </c>
      <c r="BE54" s="51">
        <v>0.007025462962962963</v>
      </c>
      <c r="BF54" s="50">
        <v>1</v>
      </c>
      <c r="BG54" s="51"/>
      <c r="BH54" s="51"/>
      <c r="BI54" s="50">
        <v>1</v>
      </c>
      <c r="BJ54" s="50">
        <v>1</v>
      </c>
      <c r="BK54" s="51"/>
      <c r="BL54" s="51"/>
      <c r="BM54" s="50"/>
      <c r="BN54" s="51"/>
      <c r="BO54" s="51"/>
      <c r="BP54" s="51"/>
      <c r="BQ54" s="50">
        <v>1</v>
      </c>
      <c r="BR54" s="51"/>
      <c r="BS54" s="51">
        <v>0.002546296296296296</v>
      </c>
      <c r="BT54" s="50"/>
      <c r="BU54" s="51"/>
      <c r="BV54" s="51"/>
      <c r="BW54" s="51"/>
      <c r="BX54" s="51"/>
      <c r="BY54" s="51"/>
      <c r="BZ54" s="51"/>
      <c r="CA54" s="51"/>
      <c r="CB54" s="50"/>
      <c r="CC54" s="51"/>
      <c r="CD54" s="51"/>
      <c r="CE54" s="51"/>
      <c r="CF54" s="50"/>
      <c r="CG54" s="51"/>
      <c r="CH54" s="51"/>
      <c r="CI54" s="50"/>
      <c r="CJ54" s="51"/>
      <c r="CK54" s="51"/>
      <c r="CL54" s="50"/>
      <c r="CM54" s="51"/>
      <c r="CN54" s="51"/>
      <c r="CO54" s="50">
        <v>1</v>
      </c>
      <c r="CP54" s="51">
        <v>0.001261574074074074</v>
      </c>
      <c r="CQ54" s="50">
        <v>1</v>
      </c>
      <c r="CR54" s="50">
        <v>1</v>
      </c>
      <c r="CS54" s="51"/>
      <c r="CT54" s="51"/>
      <c r="CU54" s="51"/>
      <c r="CV54" s="51"/>
      <c r="CW54" s="50"/>
      <c r="CX54" s="51"/>
      <c r="CY54" s="51"/>
      <c r="CZ54" s="51"/>
    </row>
    <row r="55" spans="1:104" s="52" customFormat="1" ht="15">
      <c r="A55" s="88"/>
      <c r="B55" s="53" t="s">
        <v>165</v>
      </c>
      <c r="C55" s="45" t="s">
        <v>166</v>
      </c>
      <c r="D55" s="45" t="s">
        <v>167</v>
      </c>
      <c r="E55" s="46">
        <f>SUMPRODUCT(AG55:CZ55,AG$5:CZ$5)</f>
        <v>0.016307870370370372</v>
      </c>
      <c r="F55" s="47">
        <f>SUMPRODUCT(AG55:CZ55,AG$4:CZ$4)</f>
        <v>0.05342592592592593</v>
      </c>
      <c r="G55" s="48">
        <f>SUMIF(AG55:CZ55,"",$AG$2:$CZ$2)</f>
        <v>11</v>
      </c>
      <c r="H55" s="48" t="str">
        <f>IF(D55&gt;"08:30:00","DSQ",IF(D55&gt;"08:00:00",MINUTE(D55-"08:00:00")*2,0))</f>
        <v>DSQ</v>
      </c>
      <c r="I55" s="48">
        <f>SUMPRODUCT(AG55:CZ55,AG$3:CZ$3)</f>
        <v>30</v>
      </c>
      <c r="J55" s="48"/>
      <c r="K55" s="48"/>
      <c r="L55" s="48"/>
      <c r="M55" s="48">
        <v>30</v>
      </c>
      <c r="N55" s="48">
        <v>0</v>
      </c>
      <c r="O55" s="67">
        <v>0</v>
      </c>
      <c r="P55" s="48">
        <v>0</v>
      </c>
      <c r="Q55" s="48">
        <v>0</v>
      </c>
      <c r="R55" s="48">
        <v>120</v>
      </c>
      <c r="S55" s="48">
        <v>30</v>
      </c>
      <c r="T55" s="48">
        <v>30</v>
      </c>
      <c r="U55" s="48">
        <v>30</v>
      </c>
      <c r="V55" s="48"/>
      <c r="W55" s="67">
        <v>120</v>
      </c>
      <c r="X55" s="67">
        <v>0</v>
      </c>
      <c r="Y55" s="67">
        <v>0</v>
      </c>
      <c r="Z55" s="67">
        <v>120</v>
      </c>
      <c r="AA55" s="67">
        <v>0</v>
      </c>
      <c r="AB55" s="67">
        <v>0</v>
      </c>
      <c r="AC55" s="67">
        <v>0</v>
      </c>
      <c r="AD55" s="67">
        <v>0</v>
      </c>
      <c r="AE55" s="48">
        <v>90</v>
      </c>
      <c r="AF55" s="49" t="str">
        <f>IF(H55="DSQ","DSQ",D55-E55+F55+IF(G55&gt;=24,"24:00:00"+TIME(G55-24,0,0),TIME(G55,0,0))+TIME(0,H55,0)-TIME(0,I55,0)-TIME(0,SUM(J55:V55),0)+TIME(0,SUM(W55:AE55),0))</f>
        <v>DSQ</v>
      </c>
      <c r="AG55" s="50">
        <v>1</v>
      </c>
      <c r="AH55" s="51">
        <v>0.0008217592592592592</v>
      </c>
      <c r="AI55" s="51">
        <v>0.00035879629629629635</v>
      </c>
      <c r="AJ55" s="51"/>
      <c r="AK55" s="50">
        <v>1</v>
      </c>
      <c r="AL55" s="51">
        <v>0.0008217592592592592</v>
      </c>
      <c r="AM55" s="51">
        <v>0.0014583333333333334</v>
      </c>
      <c r="AN55" s="50">
        <v>1</v>
      </c>
      <c r="AO55" s="51"/>
      <c r="AP55" s="51">
        <v>0.0016666666666666668</v>
      </c>
      <c r="AQ55" s="50">
        <v>1</v>
      </c>
      <c r="AR55" s="51">
        <v>0.013807870370370371</v>
      </c>
      <c r="AS55" s="51">
        <v>0.012222222222222223</v>
      </c>
      <c r="AT55" s="51"/>
      <c r="AU55" s="51"/>
      <c r="AV55" s="50">
        <v>1</v>
      </c>
      <c r="AW55" s="51"/>
      <c r="AX55" s="51">
        <v>0.0009837962962962964</v>
      </c>
      <c r="AY55" s="51"/>
      <c r="AZ55" s="50"/>
      <c r="BA55" s="51"/>
      <c r="BB55" s="51"/>
      <c r="BC55" s="50">
        <v>1</v>
      </c>
      <c r="BD55" s="50">
        <v>1</v>
      </c>
      <c r="BE55" s="51"/>
      <c r="BF55" s="50">
        <v>1</v>
      </c>
      <c r="BG55" s="51">
        <v>0.0008564814814814815</v>
      </c>
      <c r="BH55" s="51"/>
      <c r="BI55" s="50">
        <v>1</v>
      </c>
      <c r="BJ55" s="50">
        <v>1</v>
      </c>
      <c r="BK55" s="51"/>
      <c r="BL55" s="51"/>
      <c r="BM55" s="50"/>
      <c r="BN55" s="51"/>
      <c r="BO55" s="51"/>
      <c r="BP55" s="51"/>
      <c r="BQ55" s="50">
        <v>1</v>
      </c>
      <c r="BR55" s="51"/>
      <c r="BS55" s="51">
        <v>0.002337962962962963</v>
      </c>
      <c r="BT55" s="50"/>
      <c r="BU55" s="51"/>
      <c r="BV55" s="51"/>
      <c r="BW55" s="51"/>
      <c r="BX55" s="51"/>
      <c r="BY55" s="51"/>
      <c r="BZ55" s="51"/>
      <c r="CA55" s="51"/>
      <c r="CB55" s="50"/>
      <c r="CC55" s="51"/>
      <c r="CD55" s="51"/>
      <c r="CE55" s="51"/>
      <c r="CF55" s="50"/>
      <c r="CG55" s="51"/>
      <c r="CH55" s="51"/>
      <c r="CI55" s="50"/>
      <c r="CJ55" s="51"/>
      <c r="CK55" s="51"/>
      <c r="CL55" s="50"/>
      <c r="CM55" s="51"/>
      <c r="CN55" s="51"/>
      <c r="CO55" s="50">
        <v>1</v>
      </c>
      <c r="CP55" s="51">
        <v>0.0004166666666666667</v>
      </c>
      <c r="CQ55" s="50">
        <v>1</v>
      </c>
      <c r="CR55" s="50">
        <v>1</v>
      </c>
      <c r="CS55" s="51"/>
      <c r="CT55" s="51">
        <v>0.0004513888888888889</v>
      </c>
      <c r="CU55" s="51"/>
      <c r="CV55" s="51"/>
      <c r="CW55" s="50"/>
      <c r="CX55" s="51"/>
      <c r="CY55" s="51"/>
      <c r="CZ55" s="51"/>
    </row>
    <row r="56" spans="1:104" s="52" customFormat="1" ht="12.75">
      <c r="A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7"/>
      <c r="AG56" s="58"/>
      <c r="AH56" s="55"/>
      <c r="AI56" s="55"/>
      <c r="AJ56" s="55"/>
      <c r="AK56" s="58"/>
      <c r="AL56" s="55"/>
      <c r="AM56" s="55"/>
      <c r="AN56" s="58"/>
      <c r="AO56" s="55"/>
      <c r="AP56" s="55"/>
      <c r="AQ56" s="58"/>
      <c r="AR56" s="58"/>
      <c r="AS56" s="55"/>
      <c r="AT56" s="55"/>
      <c r="AU56" s="55"/>
      <c r="AV56" s="58"/>
      <c r="AW56" s="55"/>
      <c r="AX56" s="55"/>
      <c r="AY56" s="55"/>
      <c r="AZ56" s="58"/>
      <c r="BA56" s="55"/>
      <c r="BB56" s="55"/>
      <c r="BC56" s="55"/>
      <c r="BD56" s="58"/>
      <c r="BE56" s="55"/>
      <c r="BF56" s="58"/>
      <c r="BG56" s="55"/>
      <c r="BH56" s="55"/>
      <c r="BI56" s="55"/>
      <c r="BJ56" s="58"/>
      <c r="BK56" s="55"/>
      <c r="BL56" s="55"/>
      <c r="BM56" s="58"/>
      <c r="BN56" s="55"/>
      <c r="BO56" s="55"/>
      <c r="BP56" s="55"/>
      <c r="BQ56" s="58"/>
      <c r="BR56" s="55"/>
      <c r="BS56" s="55"/>
      <c r="BT56" s="58"/>
      <c r="BU56" s="55"/>
      <c r="BV56" s="55"/>
      <c r="BW56" s="58"/>
      <c r="BX56" s="55"/>
      <c r="BY56" s="55"/>
      <c r="BZ56" s="55"/>
      <c r="CA56" s="55"/>
      <c r="CB56" s="58"/>
      <c r="CC56" s="55"/>
      <c r="CD56" s="55"/>
      <c r="CE56" s="55"/>
      <c r="CF56" s="58"/>
      <c r="CG56" s="55"/>
      <c r="CH56" s="55"/>
      <c r="CI56" s="58"/>
      <c r="CJ56" s="55"/>
      <c r="CK56" s="55"/>
      <c r="CL56" s="58"/>
      <c r="CM56" s="55"/>
      <c r="CN56" s="55"/>
      <c r="CO56" s="58"/>
      <c r="CP56" s="55"/>
      <c r="CQ56" s="55"/>
      <c r="CR56" s="58"/>
      <c r="CS56" s="55"/>
      <c r="CT56" s="55"/>
      <c r="CU56" s="55"/>
      <c r="CV56" s="55"/>
      <c r="CW56" s="58"/>
      <c r="CX56" s="55"/>
      <c r="CY56" s="55"/>
      <c r="CZ56" s="55"/>
    </row>
    <row r="57" spans="1:104" s="52" customFormat="1" ht="13.5">
      <c r="A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7"/>
      <c r="AG57" s="58"/>
      <c r="AH57" s="55"/>
      <c r="AI57" s="55"/>
      <c r="AJ57" s="55"/>
      <c r="AK57" s="58"/>
      <c r="AL57" s="55"/>
      <c r="AM57" s="55"/>
      <c r="AN57" s="58"/>
      <c r="AO57" s="55"/>
      <c r="AP57" s="55"/>
      <c r="AQ57" s="58"/>
      <c r="AR57" s="58"/>
      <c r="AS57" s="55"/>
      <c r="AT57" s="55"/>
      <c r="AU57" s="55"/>
      <c r="AV57" s="58"/>
      <c r="AW57" s="55"/>
      <c r="AX57" s="55"/>
      <c r="AY57" s="55"/>
      <c r="AZ57" s="58"/>
      <c r="BA57" s="55"/>
      <c r="BB57" s="55"/>
      <c r="BC57" s="55"/>
      <c r="BD57" s="58"/>
      <c r="BE57" s="55"/>
      <c r="BF57" s="58"/>
      <c r="BG57" s="55"/>
      <c r="BH57" s="55"/>
      <c r="BI57" s="55"/>
      <c r="BJ57" s="58"/>
      <c r="BK57" s="55"/>
      <c r="BL57" s="55"/>
      <c r="BM57" s="58"/>
      <c r="BN57" s="55"/>
      <c r="BO57" s="55"/>
      <c r="BP57" s="55"/>
      <c r="BQ57" s="58"/>
      <c r="BR57" s="55"/>
      <c r="BS57" s="55"/>
      <c r="BT57" s="58"/>
      <c r="BU57" s="55"/>
      <c r="BV57" s="55"/>
      <c r="BW57" s="58"/>
      <c r="BX57" s="55"/>
      <c r="BY57" s="55"/>
      <c r="BZ57" s="55"/>
      <c r="CA57" s="55"/>
      <c r="CB57" s="58"/>
      <c r="CC57" s="55"/>
      <c r="CD57" s="55"/>
      <c r="CE57" s="55"/>
      <c r="CF57" s="58"/>
      <c r="CG57" s="55"/>
      <c r="CH57" s="55"/>
      <c r="CI57" s="58"/>
      <c r="CJ57" s="55"/>
      <c r="CK57" s="55"/>
      <c r="CL57" s="58"/>
      <c r="CM57" s="55"/>
      <c r="CN57" s="55"/>
      <c r="CO57" s="58"/>
      <c r="CP57" s="55"/>
      <c r="CQ57" s="55"/>
      <c r="CR57" s="58"/>
      <c r="CS57" s="55"/>
      <c r="CT57" s="55"/>
      <c r="CU57" s="55"/>
      <c r="CV57" s="55"/>
      <c r="CW57" s="58"/>
      <c r="CX57" s="55"/>
      <c r="CY57" s="55"/>
      <c r="CZ57" s="55"/>
    </row>
    <row r="58" spans="1:104" s="52" customFormat="1" ht="13.5">
      <c r="A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7"/>
      <c r="AG58" s="58"/>
      <c r="AH58" s="55"/>
      <c r="AI58" s="55"/>
      <c r="AJ58" s="55"/>
      <c r="AK58" s="58"/>
      <c r="AL58" s="55"/>
      <c r="AM58" s="55"/>
      <c r="AN58" s="58"/>
      <c r="AO58" s="55"/>
      <c r="AP58" s="55"/>
      <c r="AQ58" s="58"/>
      <c r="AR58" s="58"/>
      <c r="AS58" s="55"/>
      <c r="AT58" s="55"/>
      <c r="AU58" s="55"/>
      <c r="AV58" s="58"/>
      <c r="AW58" s="55"/>
      <c r="AX58" s="55"/>
      <c r="AY58" s="55"/>
      <c r="AZ58" s="58"/>
      <c r="BA58" s="55"/>
      <c r="BB58" s="55"/>
      <c r="BC58" s="55"/>
      <c r="BD58" s="58"/>
      <c r="BE58" s="55"/>
      <c r="BF58" s="58"/>
      <c r="BG58" s="55"/>
      <c r="BH58" s="55"/>
      <c r="BI58" s="55"/>
      <c r="BJ58" s="58"/>
      <c r="BK58" s="55"/>
      <c r="BL58" s="55"/>
      <c r="BM58" s="58"/>
      <c r="BN58" s="55"/>
      <c r="BO58" s="55"/>
      <c r="BP58" s="55"/>
      <c r="BQ58" s="58"/>
      <c r="BR58" s="55"/>
      <c r="BS58" s="55"/>
      <c r="BT58" s="58"/>
      <c r="BU58" s="55"/>
      <c r="BV58" s="55"/>
      <c r="BW58" s="58"/>
      <c r="BX58" s="55"/>
      <c r="BY58" s="55"/>
      <c r="BZ58" s="55"/>
      <c r="CA58" s="55"/>
      <c r="CB58" s="58"/>
      <c r="CC58" s="55"/>
      <c r="CD58" s="55"/>
      <c r="CE58" s="55"/>
      <c r="CF58" s="58"/>
      <c r="CG58" s="55"/>
      <c r="CH58" s="55"/>
      <c r="CI58" s="58"/>
      <c r="CJ58" s="55"/>
      <c r="CK58" s="55"/>
      <c r="CL58" s="58"/>
      <c r="CM58" s="55"/>
      <c r="CN58" s="55"/>
      <c r="CO58" s="58"/>
      <c r="CP58" s="55"/>
      <c r="CQ58" s="55"/>
      <c r="CR58" s="58"/>
      <c r="CS58" s="55"/>
      <c r="CT58" s="55"/>
      <c r="CU58" s="55"/>
      <c r="CV58" s="55"/>
      <c r="CW58" s="58"/>
      <c r="CX58" s="55"/>
      <c r="CY58" s="55"/>
      <c r="CZ58" s="55"/>
    </row>
    <row r="59" spans="1:104" s="52" customFormat="1" ht="13.5">
      <c r="A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7"/>
      <c r="AG59" s="58"/>
      <c r="AH59" s="55"/>
      <c r="AI59" s="55"/>
      <c r="AJ59" s="55"/>
      <c r="AK59" s="58"/>
      <c r="AL59" s="55"/>
      <c r="AM59" s="55"/>
      <c r="AN59" s="58"/>
      <c r="AO59" s="55"/>
      <c r="AP59" s="55"/>
      <c r="AQ59" s="58"/>
      <c r="AR59" s="58"/>
      <c r="AS59" s="55"/>
      <c r="AT59" s="55"/>
      <c r="AU59" s="55"/>
      <c r="AV59" s="58"/>
      <c r="AW59" s="55"/>
      <c r="AX59" s="55"/>
      <c r="AY59" s="55"/>
      <c r="AZ59" s="58"/>
      <c r="BA59" s="55"/>
      <c r="BB59" s="55"/>
      <c r="BC59" s="55"/>
      <c r="BD59" s="58"/>
      <c r="BE59" s="55"/>
      <c r="BF59" s="58"/>
      <c r="BG59" s="55"/>
      <c r="BH59" s="55"/>
      <c r="BI59" s="55"/>
      <c r="BJ59" s="58"/>
      <c r="BK59" s="55"/>
      <c r="BL59" s="55"/>
      <c r="BM59" s="58"/>
      <c r="BN59" s="55"/>
      <c r="BO59" s="55"/>
      <c r="BP59" s="55"/>
      <c r="BQ59" s="58"/>
      <c r="BR59" s="55"/>
      <c r="BS59" s="55"/>
      <c r="BT59" s="58"/>
      <c r="BU59" s="55"/>
      <c r="BV59" s="55"/>
      <c r="BW59" s="58"/>
      <c r="BX59" s="55"/>
      <c r="BY59" s="55"/>
      <c r="BZ59" s="55"/>
      <c r="CA59" s="55"/>
      <c r="CB59" s="58"/>
      <c r="CC59" s="55"/>
      <c r="CD59" s="55"/>
      <c r="CE59" s="55"/>
      <c r="CF59" s="58"/>
      <c r="CG59" s="55"/>
      <c r="CH59" s="55"/>
      <c r="CI59" s="58"/>
      <c r="CJ59" s="55"/>
      <c r="CK59" s="55"/>
      <c r="CL59" s="58"/>
      <c r="CM59" s="55"/>
      <c r="CN59" s="55"/>
      <c r="CO59" s="58"/>
      <c r="CP59" s="55"/>
      <c r="CQ59" s="55"/>
      <c r="CR59" s="58"/>
      <c r="CS59" s="55"/>
      <c r="CT59" s="55"/>
      <c r="CU59" s="55"/>
      <c r="CV59" s="55"/>
      <c r="CW59" s="58"/>
      <c r="CX59" s="55"/>
      <c r="CY59" s="55"/>
      <c r="CZ59" s="55"/>
    </row>
  </sheetData>
  <sheetProtection/>
  <mergeCells count="22">
    <mergeCell ref="A6:AF6"/>
    <mergeCell ref="A1:AF1"/>
    <mergeCell ref="AQ1:AU1"/>
    <mergeCell ref="AV1:AX1"/>
    <mergeCell ref="BF1:BH1"/>
    <mergeCell ref="BJ1:BL1"/>
    <mergeCell ref="BM1:BO1"/>
    <mergeCell ref="BQ1:BS1"/>
    <mergeCell ref="CB1:CE1"/>
    <mergeCell ref="CF1:CH1"/>
    <mergeCell ref="BW1:BZ1"/>
    <mergeCell ref="BT1:BV1"/>
    <mergeCell ref="CW1:CZ1"/>
    <mergeCell ref="AG1:AI1"/>
    <mergeCell ref="AK1:AM1"/>
    <mergeCell ref="AN1:AP1"/>
    <mergeCell ref="AZ1:BB1"/>
    <mergeCell ref="BD1:BE1"/>
    <mergeCell ref="CR1:CT1"/>
    <mergeCell ref="CI1:CK1"/>
    <mergeCell ref="CL1:CN1"/>
    <mergeCell ref="CO1:CQ1"/>
  </mergeCells>
  <printOptions horizontalCentered="1"/>
  <pageMargins left="0.3937007874015748" right="0.3937007874015748" top="0.1968503937007874" bottom="0.5905511811023623" header="0.5118110236220472" footer="0.31496062992125984"/>
  <pageSetup horizontalDpi="600" verticalDpi="600" orientation="landscape" paperSize="9" r:id="rId3"/>
  <headerFooter alignWithMargins="0">
    <oddFooter>&amp;C&amp;A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106"/>
  <sheetViews>
    <sheetView view="pageBreakPreview" zoomScaleSheetLayoutView="100" zoomScalePageLayoutView="0" workbookViewId="0" topLeftCell="A1">
      <pane xSplit="29" ySplit="8" topLeftCell="AD9" activePane="bottomRight" state="frozen"/>
      <selection pane="topLeft" activeCell="A6" sqref="A6:T6"/>
      <selection pane="topRight" activeCell="A6" sqref="A6:T6"/>
      <selection pane="bottomLeft" activeCell="A6" sqref="A6:T6"/>
      <selection pane="bottomRight" activeCell="A9" sqref="A9:A11"/>
    </sheetView>
  </sheetViews>
  <sheetFormatPr defaultColWidth="12.625" defaultRowHeight="12.75"/>
  <cols>
    <col min="1" max="1" width="6.125" style="3" customWidth="1"/>
    <col min="2" max="2" width="17.75390625" style="3" customWidth="1"/>
    <col min="3" max="3" width="5.375" style="43" customWidth="1"/>
    <col min="4" max="4" width="11.00390625" style="43" bestFit="1" customWidth="1"/>
    <col min="5" max="6" width="10.00390625" style="43" customWidth="1"/>
    <col min="7" max="8" width="5.625" style="43" customWidth="1"/>
    <col min="9" max="9" width="4.625" style="43" bestFit="1" customWidth="1"/>
    <col min="10" max="11" width="3.625" style="43" customWidth="1"/>
    <col min="12" max="12" width="3.25390625" style="43" customWidth="1"/>
    <col min="13" max="13" width="3.125" style="43" customWidth="1"/>
    <col min="14" max="14" width="3.375" style="43" customWidth="1"/>
    <col min="15" max="15" width="3.875" style="43" customWidth="1"/>
    <col min="16" max="17" width="3.375" style="43" customWidth="1"/>
    <col min="18" max="18" width="3.75390625" style="43" customWidth="1"/>
    <col min="19" max="21" width="3.125" style="43" customWidth="1"/>
    <col min="22" max="22" width="2.625" style="43" customWidth="1"/>
    <col min="23" max="27" width="3.875" style="59" customWidth="1"/>
    <col min="28" max="28" width="4.25390625" style="59" customWidth="1"/>
    <col min="29" max="29" width="10.375" style="60" customWidth="1"/>
    <col min="30" max="30" width="3.875" style="61" bestFit="1" customWidth="1"/>
    <col min="31" max="33" width="9.00390625" style="43" customWidth="1"/>
    <col min="34" max="34" width="3.875" style="61" bestFit="1" customWidth="1"/>
    <col min="35" max="36" width="9.00390625" style="43" customWidth="1"/>
    <col min="37" max="37" width="3.875" style="61" bestFit="1" customWidth="1"/>
    <col min="38" max="39" width="9.00390625" style="43" customWidth="1"/>
    <col min="40" max="40" width="3.875" style="61" bestFit="1" customWidth="1"/>
    <col min="41" max="43" width="9.00390625" style="43" customWidth="1"/>
    <col min="44" max="44" width="3.875" style="61" bestFit="1" customWidth="1"/>
    <col min="45" max="47" width="9.00390625" style="43" customWidth="1"/>
    <col min="48" max="48" width="4.125" style="61" bestFit="1" customWidth="1"/>
    <col min="49" max="51" width="9.00390625" style="43" customWidth="1"/>
    <col min="52" max="52" width="3.875" style="61" bestFit="1" customWidth="1"/>
    <col min="53" max="53" width="9.00390625" style="43" customWidth="1"/>
    <col min="54" max="54" width="3.875" style="61" bestFit="1" customWidth="1"/>
    <col min="55" max="57" width="9.00390625" style="43" customWidth="1"/>
    <col min="58" max="58" width="3.875" style="61" bestFit="1" customWidth="1"/>
    <col min="59" max="60" width="9.00390625" style="43" customWidth="1"/>
    <col min="61" max="61" width="3.875" style="61" bestFit="1" customWidth="1"/>
    <col min="62" max="64" width="9.00390625" style="43" customWidth="1"/>
    <col min="65" max="65" width="3.875" style="61" bestFit="1" customWidth="1"/>
    <col min="66" max="67" width="9.00390625" style="43" customWidth="1"/>
    <col min="68" max="68" width="3.875" style="61" bestFit="1" customWidth="1"/>
    <col min="69" max="70" width="9.00390625" style="43" customWidth="1"/>
    <col min="71" max="71" width="3.875" style="61" bestFit="1" customWidth="1"/>
    <col min="72" max="75" width="9.00390625" style="43" customWidth="1"/>
    <col min="76" max="76" width="3.875" style="61" bestFit="1" customWidth="1"/>
    <col min="77" max="79" width="9.00390625" style="43" customWidth="1"/>
    <col min="80" max="80" width="3.875" style="61" bestFit="1" customWidth="1"/>
    <col min="81" max="82" width="9.00390625" style="43" customWidth="1"/>
    <col min="83" max="83" width="3.875" style="61" bestFit="1" customWidth="1"/>
    <col min="84" max="85" width="9.00390625" style="43" customWidth="1"/>
    <col min="86" max="86" width="3.875" style="61" bestFit="1" customWidth="1"/>
    <col min="87" max="88" width="9.00390625" style="43" customWidth="1"/>
    <col min="89" max="89" width="3.875" style="61" bestFit="1" customWidth="1"/>
    <col min="90" max="91" width="9.00390625" style="43" customWidth="1"/>
    <col min="92" max="92" width="3.875" style="61" bestFit="1" customWidth="1"/>
    <col min="93" max="96" width="9.00390625" style="43" customWidth="1"/>
    <col min="97" max="97" width="4.125" style="61" bestFit="1" customWidth="1"/>
    <col min="98" max="100" width="9.00390625" style="43" customWidth="1"/>
    <col min="101" max="16384" width="12.625" style="3" customWidth="1"/>
  </cols>
  <sheetData>
    <row r="1" spans="1:100" ht="13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7"/>
      <c r="AD1" s="76" t="s">
        <v>1</v>
      </c>
      <c r="AE1" s="77"/>
      <c r="AF1" s="78"/>
      <c r="AG1" s="1" t="s">
        <v>2</v>
      </c>
      <c r="AH1" s="79" t="s">
        <v>3</v>
      </c>
      <c r="AI1" s="80"/>
      <c r="AJ1" s="81"/>
      <c r="AK1" s="76" t="s">
        <v>4</v>
      </c>
      <c r="AL1" s="77"/>
      <c r="AM1" s="78"/>
      <c r="AN1" s="79" t="s">
        <v>5</v>
      </c>
      <c r="AO1" s="80"/>
      <c r="AP1" s="80"/>
      <c r="AQ1" s="81"/>
      <c r="AR1" s="76" t="s">
        <v>6</v>
      </c>
      <c r="AS1" s="77"/>
      <c r="AT1" s="78"/>
      <c r="AU1" s="1" t="s">
        <v>7</v>
      </c>
      <c r="AV1" s="79" t="s">
        <v>8</v>
      </c>
      <c r="AW1" s="80"/>
      <c r="AX1" s="81"/>
      <c r="AY1" s="1" t="s">
        <v>9</v>
      </c>
      <c r="AZ1" s="76" t="s">
        <v>10</v>
      </c>
      <c r="BA1" s="78"/>
      <c r="BB1" s="79" t="s">
        <v>11</v>
      </c>
      <c r="BC1" s="80"/>
      <c r="BD1" s="81"/>
      <c r="BE1" s="1" t="s">
        <v>12</v>
      </c>
      <c r="BF1" s="76" t="s">
        <v>13</v>
      </c>
      <c r="BG1" s="77"/>
      <c r="BH1" s="78"/>
      <c r="BI1" s="79" t="s">
        <v>14</v>
      </c>
      <c r="BJ1" s="80"/>
      <c r="BK1" s="81"/>
      <c r="BL1" s="1" t="s">
        <v>15</v>
      </c>
      <c r="BM1" s="76" t="s">
        <v>16</v>
      </c>
      <c r="BN1" s="77"/>
      <c r="BO1" s="78"/>
      <c r="BP1" s="79" t="s">
        <v>17</v>
      </c>
      <c r="BQ1" s="80"/>
      <c r="BR1" s="81"/>
      <c r="BS1" s="76" t="s">
        <v>18</v>
      </c>
      <c r="BT1" s="77"/>
      <c r="BU1" s="77"/>
      <c r="BV1" s="78"/>
      <c r="BW1" s="1" t="s">
        <v>19</v>
      </c>
      <c r="BX1" s="79" t="s">
        <v>20</v>
      </c>
      <c r="BY1" s="80"/>
      <c r="BZ1" s="80"/>
      <c r="CA1" s="81"/>
      <c r="CB1" s="76" t="s">
        <v>21</v>
      </c>
      <c r="CC1" s="77"/>
      <c r="CD1" s="78"/>
      <c r="CE1" s="79" t="s">
        <v>22</v>
      </c>
      <c r="CF1" s="80"/>
      <c r="CG1" s="81"/>
      <c r="CH1" s="76" t="s">
        <v>23</v>
      </c>
      <c r="CI1" s="77"/>
      <c r="CJ1" s="78"/>
      <c r="CK1" s="79" t="s">
        <v>24</v>
      </c>
      <c r="CL1" s="80"/>
      <c r="CM1" s="81"/>
      <c r="CN1" s="76" t="s">
        <v>25</v>
      </c>
      <c r="CO1" s="77"/>
      <c r="CP1" s="78"/>
      <c r="CQ1" s="2" t="s">
        <v>26</v>
      </c>
      <c r="CR1" s="1" t="s">
        <v>27</v>
      </c>
      <c r="CS1" s="76" t="s">
        <v>28</v>
      </c>
      <c r="CT1" s="77"/>
      <c r="CU1" s="77"/>
      <c r="CV1" s="78"/>
    </row>
    <row r="2" spans="1:100" ht="13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 t="s">
        <v>29</v>
      </c>
      <c r="AD2" s="68"/>
      <c r="AE2" s="69"/>
      <c r="AF2" s="69"/>
      <c r="AG2" s="70"/>
      <c r="AH2" s="71"/>
      <c r="AI2" s="72"/>
      <c r="AJ2" s="72"/>
      <c r="AK2" s="68"/>
      <c r="AL2" s="69"/>
      <c r="AM2" s="69"/>
      <c r="AN2" s="71"/>
      <c r="AO2" s="72"/>
      <c r="AP2" s="72"/>
      <c r="AQ2" s="72"/>
      <c r="AR2" s="68"/>
      <c r="AS2" s="69"/>
      <c r="AT2" s="69"/>
      <c r="AU2" s="70"/>
      <c r="AV2" s="71">
        <v>2</v>
      </c>
      <c r="AW2" s="72"/>
      <c r="AX2" s="72">
        <v>2</v>
      </c>
      <c r="AY2" s="70">
        <v>2</v>
      </c>
      <c r="AZ2" s="68"/>
      <c r="BA2" s="69"/>
      <c r="BB2" s="71"/>
      <c r="BC2" s="72"/>
      <c r="BD2" s="72"/>
      <c r="BE2" s="70">
        <v>2</v>
      </c>
      <c r="BF2" s="68">
        <v>2</v>
      </c>
      <c r="BG2" s="69"/>
      <c r="BH2" s="69">
        <v>1</v>
      </c>
      <c r="BI2" s="71">
        <v>2</v>
      </c>
      <c r="BJ2" s="72"/>
      <c r="BK2" s="72">
        <v>3</v>
      </c>
      <c r="BL2" s="70">
        <v>2</v>
      </c>
      <c r="BM2" s="68"/>
      <c r="BN2" s="69"/>
      <c r="BO2" s="69"/>
      <c r="BP2" s="71">
        <v>2</v>
      </c>
      <c r="BQ2" s="72">
        <v>2</v>
      </c>
      <c r="BR2" s="72"/>
      <c r="BS2" s="68">
        <v>2</v>
      </c>
      <c r="BT2" s="69">
        <v>3</v>
      </c>
      <c r="BU2" s="69"/>
      <c r="BV2" s="69"/>
      <c r="BW2" s="70">
        <v>2</v>
      </c>
      <c r="BX2" s="71">
        <v>2</v>
      </c>
      <c r="BY2" s="72"/>
      <c r="BZ2" s="72">
        <v>3</v>
      </c>
      <c r="CA2" s="72"/>
      <c r="CB2" s="68">
        <v>2</v>
      </c>
      <c r="CC2" s="69"/>
      <c r="CD2" s="69">
        <v>2</v>
      </c>
      <c r="CE2" s="71">
        <v>2</v>
      </c>
      <c r="CF2" s="72"/>
      <c r="CG2" s="72">
        <v>2</v>
      </c>
      <c r="CH2" s="68">
        <v>2</v>
      </c>
      <c r="CI2" s="69"/>
      <c r="CJ2" s="69">
        <v>2</v>
      </c>
      <c r="CK2" s="71"/>
      <c r="CL2" s="72"/>
      <c r="CM2" s="72"/>
      <c r="CN2" s="68"/>
      <c r="CO2" s="69"/>
      <c r="CP2" s="69"/>
      <c r="CQ2" s="70"/>
      <c r="CR2" s="70">
        <v>2</v>
      </c>
      <c r="CS2" s="68"/>
      <c r="CT2" s="69"/>
      <c r="CU2" s="69"/>
      <c r="CV2" s="69"/>
    </row>
    <row r="3" spans="1:100" ht="13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 t="s">
        <v>30</v>
      </c>
      <c r="AD3" s="7"/>
      <c r="AE3" s="8"/>
      <c r="AF3" s="8"/>
      <c r="AG3" s="9"/>
      <c r="AH3" s="10"/>
      <c r="AI3" s="11"/>
      <c r="AJ3" s="11"/>
      <c r="AK3" s="7"/>
      <c r="AL3" s="8"/>
      <c r="AM3" s="8"/>
      <c r="AN3" s="10"/>
      <c r="AO3" s="11"/>
      <c r="AP3" s="11"/>
      <c r="AQ3" s="11"/>
      <c r="AR3" s="7"/>
      <c r="AS3" s="8"/>
      <c r="AT3" s="8"/>
      <c r="AU3" s="9"/>
      <c r="AV3" s="10"/>
      <c r="AW3" s="11"/>
      <c r="AX3" s="11"/>
      <c r="AY3" s="9"/>
      <c r="AZ3" s="7"/>
      <c r="BA3" s="8"/>
      <c r="BB3" s="10"/>
      <c r="BC3" s="11"/>
      <c r="BD3" s="11"/>
      <c r="BE3" s="9"/>
      <c r="BF3" s="7"/>
      <c r="BG3" s="8"/>
      <c r="BH3" s="8"/>
      <c r="BI3" s="10"/>
      <c r="BJ3" s="11"/>
      <c r="BK3" s="11"/>
      <c r="BL3" s="9"/>
      <c r="BM3" s="7"/>
      <c r="BN3" s="8"/>
      <c r="BO3" s="8"/>
      <c r="BP3" s="10"/>
      <c r="BQ3" s="11"/>
      <c r="BR3" s="11">
        <v>30</v>
      </c>
      <c r="BS3" s="7"/>
      <c r="BT3" s="8"/>
      <c r="BU3" s="8"/>
      <c r="BV3" s="8"/>
      <c r="BW3" s="9"/>
      <c r="BX3" s="10"/>
      <c r="BY3" s="11"/>
      <c r="BZ3" s="11"/>
      <c r="CA3" s="11">
        <v>10</v>
      </c>
      <c r="CB3" s="7"/>
      <c r="CC3" s="8"/>
      <c r="CD3" s="8"/>
      <c r="CE3" s="10"/>
      <c r="CF3" s="11"/>
      <c r="CG3" s="11"/>
      <c r="CH3" s="7"/>
      <c r="CI3" s="8"/>
      <c r="CJ3" s="8"/>
      <c r="CK3" s="10"/>
      <c r="CL3" s="11"/>
      <c r="CM3" s="11">
        <v>30</v>
      </c>
      <c r="CN3" s="7"/>
      <c r="CO3" s="8"/>
      <c r="CP3" s="8"/>
      <c r="CQ3" s="12">
        <v>120</v>
      </c>
      <c r="CR3" s="9"/>
      <c r="CS3" s="7"/>
      <c r="CT3" s="8">
        <v>120</v>
      </c>
      <c r="CU3" s="8"/>
      <c r="CV3" s="8"/>
    </row>
    <row r="4" spans="1:100" ht="13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 t="s">
        <v>31</v>
      </c>
      <c r="AD4" s="13"/>
      <c r="AE4" s="14"/>
      <c r="AF4" s="14">
        <v>1</v>
      </c>
      <c r="AG4" s="15"/>
      <c r="AH4" s="16"/>
      <c r="AI4" s="17"/>
      <c r="AJ4" s="17">
        <v>0</v>
      </c>
      <c r="AK4" s="13"/>
      <c r="AL4" s="14"/>
      <c r="AM4" s="14">
        <v>3</v>
      </c>
      <c r="AN4" s="16"/>
      <c r="AO4" s="17">
        <v>3</v>
      </c>
      <c r="AP4" s="17"/>
      <c r="AQ4" s="17"/>
      <c r="AR4" s="13"/>
      <c r="AS4" s="14"/>
      <c r="AT4" s="14">
        <v>4</v>
      </c>
      <c r="AU4" s="15"/>
      <c r="AV4" s="16"/>
      <c r="AW4" s="17"/>
      <c r="AX4" s="17">
        <v>0</v>
      </c>
      <c r="AY4" s="15"/>
      <c r="AZ4" s="13"/>
      <c r="BA4" s="14">
        <v>0</v>
      </c>
      <c r="BB4" s="16"/>
      <c r="BC4" s="17"/>
      <c r="BD4" s="17">
        <v>2</v>
      </c>
      <c r="BE4" s="15"/>
      <c r="BF4" s="13"/>
      <c r="BG4" s="14"/>
      <c r="BH4" s="14">
        <v>0</v>
      </c>
      <c r="BI4" s="16"/>
      <c r="BJ4" s="17"/>
      <c r="BK4" s="17">
        <v>3</v>
      </c>
      <c r="BL4" s="15"/>
      <c r="BM4" s="13"/>
      <c r="BN4" s="14"/>
      <c r="BO4" s="14">
        <v>3</v>
      </c>
      <c r="BP4" s="16"/>
      <c r="BQ4" s="17">
        <v>0</v>
      </c>
      <c r="BR4" s="17"/>
      <c r="BS4" s="13"/>
      <c r="BT4" s="14">
        <v>3</v>
      </c>
      <c r="BU4" s="14"/>
      <c r="BV4" s="14"/>
      <c r="BW4" s="15"/>
      <c r="BX4" s="16"/>
      <c r="BY4" s="17"/>
      <c r="BZ4" s="17">
        <v>3</v>
      </c>
      <c r="CA4" s="17"/>
      <c r="CB4" s="13"/>
      <c r="CC4" s="14"/>
      <c r="CD4" s="14">
        <v>2</v>
      </c>
      <c r="CE4" s="16"/>
      <c r="CF4" s="17"/>
      <c r="CG4" s="17">
        <v>0</v>
      </c>
      <c r="CH4" s="13"/>
      <c r="CI4" s="14"/>
      <c r="CJ4" s="14">
        <v>1</v>
      </c>
      <c r="CK4" s="16"/>
      <c r="CL4" s="17">
        <v>0</v>
      </c>
      <c r="CM4" s="17"/>
      <c r="CN4" s="13"/>
      <c r="CO4" s="14"/>
      <c r="CP4" s="14">
        <v>1</v>
      </c>
      <c r="CQ4" s="15"/>
      <c r="CR4" s="15"/>
      <c r="CS4" s="13"/>
      <c r="CT4" s="14"/>
      <c r="CU4" s="14"/>
      <c r="CV4" s="14"/>
    </row>
    <row r="5" spans="1:100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 t="s">
        <v>32</v>
      </c>
      <c r="AD5" s="18"/>
      <c r="AE5" s="19">
        <v>1</v>
      </c>
      <c r="AF5" s="19"/>
      <c r="AG5" s="20"/>
      <c r="AH5" s="21"/>
      <c r="AI5" s="22">
        <v>1</v>
      </c>
      <c r="AJ5" s="22"/>
      <c r="AK5" s="18"/>
      <c r="AL5" s="19">
        <v>1</v>
      </c>
      <c r="AM5" s="19"/>
      <c r="AN5" s="21"/>
      <c r="AO5" s="22"/>
      <c r="AP5" s="22"/>
      <c r="AQ5" s="22"/>
      <c r="AR5" s="18"/>
      <c r="AS5" s="19">
        <v>1</v>
      </c>
      <c r="AT5" s="19"/>
      <c r="AU5" s="20"/>
      <c r="AV5" s="21"/>
      <c r="AW5" s="22">
        <v>1</v>
      </c>
      <c r="AX5" s="22"/>
      <c r="AY5" s="20"/>
      <c r="AZ5" s="18"/>
      <c r="BA5" s="19"/>
      <c r="BB5" s="21"/>
      <c r="BC5" s="22">
        <v>1</v>
      </c>
      <c r="BD5" s="22"/>
      <c r="BE5" s="20"/>
      <c r="BF5" s="18"/>
      <c r="BG5" s="19">
        <v>1</v>
      </c>
      <c r="BH5" s="19"/>
      <c r="BI5" s="21"/>
      <c r="BJ5" s="22">
        <v>1</v>
      </c>
      <c r="BK5" s="22"/>
      <c r="BL5" s="20"/>
      <c r="BM5" s="18"/>
      <c r="BN5" s="19">
        <v>1</v>
      </c>
      <c r="BO5" s="19"/>
      <c r="BP5" s="21"/>
      <c r="BQ5" s="22"/>
      <c r="BR5" s="22"/>
      <c r="BS5" s="18"/>
      <c r="BT5" s="19"/>
      <c r="BU5" s="19"/>
      <c r="BV5" s="19"/>
      <c r="BW5" s="20"/>
      <c r="BX5" s="21"/>
      <c r="BY5" s="22">
        <v>1</v>
      </c>
      <c r="BZ5" s="22"/>
      <c r="CA5" s="22"/>
      <c r="CB5" s="18"/>
      <c r="CC5" s="19">
        <v>1</v>
      </c>
      <c r="CD5" s="19"/>
      <c r="CE5" s="21"/>
      <c r="CF5" s="22">
        <v>1</v>
      </c>
      <c r="CG5" s="22"/>
      <c r="CH5" s="18"/>
      <c r="CI5" s="19">
        <v>1</v>
      </c>
      <c r="CJ5" s="19"/>
      <c r="CK5" s="21"/>
      <c r="CL5" s="22"/>
      <c r="CM5" s="22"/>
      <c r="CN5" s="18"/>
      <c r="CO5" s="19">
        <v>1</v>
      </c>
      <c r="CP5" s="19"/>
      <c r="CQ5" s="20"/>
      <c r="CR5" s="20"/>
      <c r="CS5" s="18"/>
      <c r="CT5" s="19"/>
      <c r="CU5" s="19"/>
      <c r="CV5" s="19"/>
    </row>
    <row r="6" spans="1:100" s="30" customFormat="1" ht="60" customHeight="1">
      <c r="A6" s="82" t="s">
        <v>192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4"/>
      <c r="AD6" s="23" t="s">
        <v>34</v>
      </c>
      <c r="AE6" s="24" t="s">
        <v>35</v>
      </c>
      <c r="AF6" s="23" t="s">
        <v>36</v>
      </c>
      <c r="AG6" s="25" t="s">
        <v>37</v>
      </c>
      <c r="AH6" s="26" t="s">
        <v>34</v>
      </c>
      <c r="AI6" s="27" t="s">
        <v>35</v>
      </c>
      <c r="AJ6" s="26" t="s">
        <v>36</v>
      </c>
      <c r="AK6" s="23" t="s">
        <v>34</v>
      </c>
      <c r="AL6" s="24" t="s">
        <v>35</v>
      </c>
      <c r="AM6" s="23" t="s">
        <v>36</v>
      </c>
      <c r="AN6" s="26" t="s">
        <v>34</v>
      </c>
      <c r="AO6" s="26" t="s">
        <v>36</v>
      </c>
      <c r="AP6" s="28" t="s">
        <v>38</v>
      </c>
      <c r="AQ6" s="28" t="s">
        <v>38</v>
      </c>
      <c r="AR6" s="23" t="s">
        <v>34</v>
      </c>
      <c r="AS6" s="24" t="s">
        <v>35</v>
      </c>
      <c r="AT6" s="23" t="s">
        <v>36</v>
      </c>
      <c r="AU6" s="25" t="s">
        <v>37</v>
      </c>
      <c r="AV6" s="26" t="s">
        <v>34</v>
      </c>
      <c r="AW6" s="27" t="s">
        <v>35</v>
      </c>
      <c r="AX6" s="26" t="s">
        <v>36</v>
      </c>
      <c r="AY6" s="25" t="s">
        <v>37</v>
      </c>
      <c r="AZ6" s="23" t="s">
        <v>34</v>
      </c>
      <c r="BA6" s="23" t="s">
        <v>36</v>
      </c>
      <c r="BB6" s="26" t="s">
        <v>34</v>
      </c>
      <c r="BC6" s="27" t="s">
        <v>35</v>
      </c>
      <c r="BD6" s="26" t="s">
        <v>36</v>
      </c>
      <c r="BE6" s="25" t="s">
        <v>37</v>
      </c>
      <c r="BF6" s="23" t="s">
        <v>34</v>
      </c>
      <c r="BG6" s="24" t="s">
        <v>35</v>
      </c>
      <c r="BH6" s="23" t="s">
        <v>36</v>
      </c>
      <c r="BI6" s="26" t="s">
        <v>34</v>
      </c>
      <c r="BJ6" s="27" t="s">
        <v>35</v>
      </c>
      <c r="BK6" s="26" t="s">
        <v>36</v>
      </c>
      <c r="BL6" s="25" t="s">
        <v>37</v>
      </c>
      <c r="BM6" s="23" t="s">
        <v>34</v>
      </c>
      <c r="BN6" s="24" t="s">
        <v>35</v>
      </c>
      <c r="BO6" s="23" t="s">
        <v>36</v>
      </c>
      <c r="BP6" s="26" t="s">
        <v>34</v>
      </c>
      <c r="BQ6" s="26" t="s">
        <v>39</v>
      </c>
      <c r="BR6" s="26" t="s">
        <v>40</v>
      </c>
      <c r="BS6" s="23" t="s">
        <v>34</v>
      </c>
      <c r="BT6" s="23" t="s">
        <v>36</v>
      </c>
      <c r="BU6" s="29" t="s">
        <v>38</v>
      </c>
      <c r="BV6" s="29" t="s">
        <v>38</v>
      </c>
      <c r="BW6" s="25" t="s">
        <v>37</v>
      </c>
      <c r="BX6" s="26" t="s">
        <v>34</v>
      </c>
      <c r="BY6" s="27" t="s">
        <v>35</v>
      </c>
      <c r="BZ6" s="26" t="s">
        <v>36</v>
      </c>
      <c r="CA6" s="26" t="s">
        <v>41</v>
      </c>
      <c r="CB6" s="23" t="s">
        <v>34</v>
      </c>
      <c r="CC6" s="24" t="s">
        <v>35</v>
      </c>
      <c r="CD6" s="23" t="s">
        <v>36</v>
      </c>
      <c r="CE6" s="26" t="s">
        <v>34</v>
      </c>
      <c r="CF6" s="27" t="s">
        <v>35</v>
      </c>
      <c r="CG6" s="26" t="s">
        <v>36</v>
      </c>
      <c r="CH6" s="23" t="s">
        <v>34</v>
      </c>
      <c r="CI6" s="24" t="s">
        <v>35</v>
      </c>
      <c r="CJ6" s="23" t="s">
        <v>36</v>
      </c>
      <c r="CK6" s="26" t="s">
        <v>34</v>
      </c>
      <c r="CL6" s="26" t="s">
        <v>39</v>
      </c>
      <c r="CM6" s="26" t="s">
        <v>40</v>
      </c>
      <c r="CN6" s="23" t="s">
        <v>34</v>
      </c>
      <c r="CO6" s="24" t="s">
        <v>35</v>
      </c>
      <c r="CP6" s="23" t="s">
        <v>36</v>
      </c>
      <c r="CQ6" s="25" t="s">
        <v>37</v>
      </c>
      <c r="CR6" s="25" t="s">
        <v>37</v>
      </c>
      <c r="CS6" s="23" t="s">
        <v>34</v>
      </c>
      <c r="CT6" s="23" t="s">
        <v>36</v>
      </c>
      <c r="CU6" s="29" t="s">
        <v>38</v>
      </c>
      <c r="CV6" s="29" t="s">
        <v>38</v>
      </c>
    </row>
    <row r="7" spans="1:100" s="30" customFormat="1" ht="60" customHeight="1" hidden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26"/>
      <c r="AE7" s="27"/>
      <c r="AF7" s="34"/>
      <c r="AG7" s="34"/>
      <c r="AH7" s="26"/>
      <c r="AI7" s="27"/>
      <c r="AJ7" s="34"/>
      <c r="AK7" s="26"/>
      <c r="AL7" s="27"/>
      <c r="AM7" s="34"/>
      <c r="AN7" s="26"/>
      <c r="AO7" s="27"/>
      <c r="AP7" s="27"/>
      <c r="AQ7" s="34"/>
      <c r="AR7" s="26"/>
      <c r="AS7" s="27"/>
      <c r="AT7" s="34"/>
      <c r="AU7" s="34"/>
      <c r="AV7" s="26"/>
      <c r="AW7" s="27"/>
      <c r="AX7" s="35"/>
      <c r="AY7" s="34"/>
      <c r="AZ7" s="26"/>
      <c r="BA7" s="34"/>
      <c r="BB7" s="26"/>
      <c r="BC7" s="27"/>
      <c r="BD7" s="34"/>
      <c r="BE7" s="34"/>
      <c r="BF7" s="26"/>
      <c r="BG7" s="27"/>
      <c r="BH7" s="34"/>
      <c r="BI7" s="26"/>
      <c r="BJ7" s="27"/>
      <c r="BK7" s="34"/>
      <c r="BL7" s="34"/>
      <c r="BM7" s="26"/>
      <c r="BN7" s="27"/>
      <c r="BO7" s="34"/>
      <c r="BP7" s="26"/>
      <c r="BQ7" s="27"/>
      <c r="BR7" s="34"/>
      <c r="BS7" s="26"/>
      <c r="BT7" s="27"/>
      <c r="BU7" s="27"/>
      <c r="BV7" s="34"/>
      <c r="BW7" s="34"/>
      <c r="BX7" s="26"/>
      <c r="BY7" s="27"/>
      <c r="BZ7" s="34"/>
      <c r="CA7" s="34"/>
      <c r="CB7" s="26"/>
      <c r="CC7" s="27"/>
      <c r="CD7" s="34"/>
      <c r="CE7" s="26"/>
      <c r="CF7" s="27"/>
      <c r="CG7" s="34"/>
      <c r="CH7" s="26"/>
      <c r="CI7" s="27"/>
      <c r="CJ7" s="34"/>
      <c r="CK7" s="26"/>
      <c r="CL7" s="27"/>
      <c r="CM7" s="34"/>
      <c r="CN7" s="26"/>
      <c r="CO7" s="27"/>
      <c r="CP7" s="34"/>
      <c r="CQ7" s="34"/>
      <c r="CR7" s="34"/>
      <c r="CS7" s="26"/>
      <c r="CT7" s="27"/>
      <c r="CU7" s="27"/>
      <c r="CV7" s="35"/>
    </row>
    <row r="8" spans="1:100" s="43" customFormat="1" ht="64.5" customHeight="1">
      <c r="A8" s="36" t="s">
        <v>42</v>
      </c>
      <c r="B8" s="36" t="s">
        <v>43</v>
      </c>
      <c r="C8" s="36" t="s">
        <v>44</v>
      </c>
      <c r="D8" s="37" t="s">
        <v>45</v>
      </c>
      <c r="E8" s="37" t="s">
        <v>46</v>
      </c>
      <c r="F8" s="37" t="s">
        <v>47</v>
      </c>
      <c r="G8" s="66" t="s">
        <v>48</v>
      </c>
      <c r="H8" s="66" t="s">
        <v>49</v>
      </c>
      <c r="I8" s="38" t="s">
        <v>693</v>
      </c>
      <c r="J8" s="38" t="s">
        <v>670</v>
      </c>
      <c r="K8" s="38" t="s">
        <v>671</v>
      </c>
      <c r="L8" s="38" t="s">
        <v>672</v>
      </c>
      <c r="M8" s="38" t="s">
        <v>673</v>
      </c>
      <c r="N8" s="38" t="s">
        <v>695</v>
      </c>
      <c r="O8" s="38" t="s">
        <v>676</v>
      </c>
      <c r="P8" s="38" t="s">
        <v>674</v>
      </c>
      <c r="Q8" s="38" t="s">
        <v>694</v>
      </c>
      <c r="R8" s="38" t="s">
        <v>675</v>
      </c>
      <c r="S8" s="38" t="s">
        <v>688</v>
      </c>
      <c r="T8" s="38" t="s">
        <v>689</v>
      </c>
      <c r="U8" s="38" t="s">
        <v>690</v>
      </c>
      <c r="V8" s="38" t="s">
        <v>692</v>
      </c>
      <c r="W8" s="66" t="s">
        <v>682</v>
      </c>
      <c r="X8" s="66" t="s">
        <v>678</v>
      </c>
      <c r="Y8" s="66" t="s">
        <v>679</v>
      </c>
      <c r="Z8" s="66" t="s">
        <v>680</v>
      </c>
      <c r="AA8" s="66" t="s">
        <v>681</v>
      </c>
      <c r="AB8" s="75" t="s">
        <v>698</v>
      </c>
      <c r="AC8" s="39" t="s">
        <v>50</v>
      </c>
      <c r="AD8" s="40">
        <v>101</v>
      </c>
      <c r="AE8" s="41">
        <v>101</v>
      </c>
      <c r="AF8" s="42">
        <v>1</v>
      </c>
      <c r="AG8" s="42">
        <v>41</v>
      </c>
      <c r="AH8" s="40">
        <v>103</v>
      </c>
      <c r="AI8" s="41">
        <v>103</v>
      </c>
      <c r="AJ8" s="42">
        <v>3</v>
      </c>
      <c r="AK8" s="40">
        <v>104</v>
      </c>
      <c r="AL8" s="41">
        <v>104</v>
      </c>
      <c r="AM8" s="42">
        <v>4</v>
      </c>
      <c r="AN8" s="40">
        <v>105</v>
      </c>
      <c r="AO8" s="42">
        <v>5</v>
      </c>
      <c r="AP8" s="42">
        <v>48</v>
      </c>
      <c r="AQ8" s="42">
        <v>49</v>
      </c>
      <c r="AR8" s="40">
        <v>106</v>
      </c>
      <c r="AS8" s="41">
        <v>106</v>
      </c>
      <c r="AT8" s="42">
        <v>6</v>
      </c>
      <c r="AU8" s="42">
        <v>42</v>
      </c>
      <c r="AV8" s="40">
        <v>109</v>
      </c>
      <c r="AW8" s="41">
        <v>109</v>
      </c>
      <c r="AX8" s="42">
        <v>9</v>
      </c>
      <c r="AY8" s="42">
        <v>43</v>
      </c>
      <c r="AZ8" s="40">
        <v>112</v>
      </c>
      <c r="BA8" s="42">
        <v>12</v>
      </c>
      <c r="BB8" s="40">
        <v>117</v>
      </c>
      <c r="BC8" s="41">
        <v>117</v>
      </c>
      <c r="BD8" s="42">
        <v>17</v>
      </c>
      <c r="BE8" s="42">
        <v>44</v>
      </c>
      <c r="BF8" s="40">
        <v>119</v>
      </c>
      <c r="BG8" s="41">
        <v>119</v>
      </c>
      <c r="BH8" s="42">
        <v>19</v>
      </c>
      <c r="BI8" s="40">
        <v>122</v>
      </c>
      <c r="BJ8" s="41">
        <v>122</v>
      </c>
      <c r="BK8" s="42">
        <v>22</v>
      </c>
      <c r="BL8" s="42">
        <v>45</v>
      </c>
      <c r="BM8" s="40">
        <v>124</v>
      </c>
      <c r="BN8" s="41">
        <v>124</v>
      </c>
      <c r="BO8" s="42">
        <v>24</v>
      </c>
      <c r="BP8" s="40">
        <v>126</v>
      </c>
      <c r="BQ8" s="42">
        <v>26</v>
      </c>
      <c r="BR8" s="42">
        <v>226</v>
      </c>
      <c r="BS8" s="40">
        <v>127</v>
      </c>
      <c r="BT8" s="42">
        <v>27</v>
      </c>
      <c r="BU8" s="42">
        <v>50</v>
      </c>
      <c r="BV8" s="42">
        <v>51</v>
      </c>
      <c r="BW8" s="42">
        <v>46</v>
      </c>
      <c r="BX8" s="40">
        <v>129</v>
      </c>
      <c r="BY8" s="41">
        <v>129</v>
      </c>
      <c r="BZ8" s="42">
        <v>29</v>
      </c>
      <c r="CA8" s="42">
        <v>229</v>
      </c>
      <c r="CB8" s="40">
        <v>130</v>
      </c>
      <c r="CC8" s="41">
        <v>130</v>
      </c>
      <c r="CD8" s="42">
        <v>30</v>
      </c>
      <c r="CE8" s="40">
        <v>133</v>
      </c>
      <c r="CF8" s="41">
        <v>133</v>
      </c>
      <c r="CG8" s="42">
        <v>33</v>
      </c>
      <c r="CH8" s="40">
        <v>134</v>
      </c>
      <c r="CI8" s="41">
        <v>134</v>
      </c>
      <c r="CJ8" s="42">
        <v>34</v>
      </c>
      <c r="CK8" s="40">
        <v>136</v>
      </c>
      <c r="CL8" s="42">
        <v>36</v>
      </c>
      <c r="CM8" s="42">
        <v>236</v>
      </c>
      <c r="CN8" s="40">
        <v>137</v>
      </c>
      <c r="CO8" s="41">
        <v>137</v>
      </c>
      <c r="CP8" s="42">
        <v>37</v>
      </c>
      <c r="CQ8" s="42">
        <v>38</v>
      </c>
      <c r="CR8" s="42">
        <v>47</v>
      </c>
      <c r="CS8" s="40">
        <v>140</v>
      </c>
      <c r="CT8" s="42">
        <v>40</v>
      </c>
      <c r="CU8" s="42">
        <v>52</v>
      </c>
      <c r="CV8" s="42">
        <v>53</v>
      </c>
    </row>
    <row r="9" spans="1:100" s="52" customFormat="1" ht="13.5">
      <c r="A9" s="91">
        <v>1</v>
      </c>
      <c r="B9" s="53" t="s">
        <v>269</v>
      </c>
      <c r="C9" s="45" t="s">
        <v>270</v>
      </c>
      <c r="D9" s="45" t="s">
        <v>271</v>
      </c>
      <c r="E9" s="46">
        <f>SUMPRODUCT(AD9:CV9,AD$5:CV$5)</f>
        <v>0</v>
      </c>
      <c r="F9" s="47">
        <f>SUMPRODUCT(AD9:CV9,AD$4:CV$4)</f>
        <v>0.0330787037037037</v>
      </c>
      <c r="G9" s="48">
        <f>SUMIF(AD9:CV9,"",$AD$2:$CV$2)</f>
        <v>0</v>
      </c>
      <c r="H9" s="48">
        <f>IF(D9&gt;"08:30:00","DSQ",IF(D9&gt;"08:00:00",MINUTE(D9-"08:00:00")*2,0))</f>
        <v>0</v>
      </c>
      <c r="I9" s="48">
        <f>SUMPRODUCT(AD9:CV9,AD$3:CV$3)</f>
        <v>270</v>
      </c>
      <c r="J9" s="48">
        <v>20</v>
      </c>
      <c r="K9" s="48">
        <v>15</v>
      </c>
      <c r="L9" s="48">
        <v>30</v>
      </c>
      <c r="M9" s="48"/>
      <c r="N9" s="48">
        <v>30</v>
      </c>
      <c r="O9" s="67">
        <v>120</v>
      </c>
      <c r="P9" s="48">
        <v>60</v>
      </c>
      <c r="Q9" s="48">
        <v>60</v>
      </c>
      <c r="R9" s="67">
        <v>120</v>
      </c>
      <c r="S9" s="48">
        <v>30</v>
      </c>
      <c r="T9" s="48">
        <v>30</v>
      </c>
      <c r="U9" s="48">
        <v>30</v>
      </c>
      <c r="V9" s="48"/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48">
        <v>300</v>
      </c>
      <c r="AC9" s="49">
        <f>IF(H9="DSQ","DSQ",D9-E9+F9+IF(G9&gt;=24,"24:00:00"+TIME(G9-24,0,0),TIME(G9,0,0))+TIME(0,H9,0)-TIME(0,I9,0)-TIME(0,SUM(J9:V9),0)+TIME(0,SUM(W9:AB9),0))</f>
        <v>0.007824074074074011</v>
      </c>
      <c r="AD9" s="50"/>
      <c r="AE9" s="51"/>
      <c r="AF9" s="51"/>
      <c r="AG9" s="51"/>
      <c r="AH9" s="50"/>
      <c r="AI9" s="51"/>
      <c r="AJ9" s="51"/>
      <c r="AK9" s="50"/>
      <c r="AL9" s="51"/>
      <c r="AM9" s="51"/>
      <c r="AN9" s="50"/>
      <c r="AO9" s="51"/>
      <c r="AP9" s="51"/>
      <c r="AQ9" s="51"/>
      <c r="AR9" s="50"/>
      <c r="AS9" s="51"/>
      <c r="AT9" s="51"/>
      <c r="AU9" s="51"/>
      <c r="AV9" s="50">
        <v>1</v>
      </c>
      <c r="AW9" s="51"/>
      <c r="AX9" s="51">
        <v>0.005717592592592593</v>
      </c>
      <c r="AY9" s="50">
        <v>1</v>
      </c>
      <c r="AZ9" s="50"/>
      <c r="BA9" s="51"/>
      <c r="BB9" s="50"/>
      <c r="BC9" s="51"/>
      <c r="BD9" s="51"/>
      <c r="BE9" s="50">
        <v>1</v>
      </c>
      <c r="BF9" s="50">
        <v>1</v>
      </c>
      <c r="BG9" s="51"/>
      <c r="BH9" s="51">
        <v>0.004571759259259259</v>
      </c>
      <c r="BI9" s="50">
        <v>1</v>
      </c>
      <c r="BJ9" s="51"/>
      <c r="BK9" s="51">
        <v>0.0026504629629629625</v>
      </c>
      <c r="BL9" s="50">
        <v>1</v>
      </c>
      <c r="BM9" s="50"/>
      <c r="BN9" s="51"/>
      <c r="BO9" s="51"/>
      <c r="BP9" s="50">
        <v>1</v>
      </c>
      <c r="BQ9" s="51">
        <v>0.0002199074074074074</v>
      </c>
      <c r="BR9" s="50">
        <v>1</v>
      </c>
      <c r="BS9" s="50">
        <v>1</v>
      </c>
      <c r="BT9" s="51">
        <v>0.006030092592592593</v>
      </c>
      <c r="BU9" s="51"/>
      <c r="BV9" s="51"/>
      <c r="BW9" s="50">
        <v>1</v>
      </c>
      <c r="BX9" s="50">
        <v>1</v>
      </c>
      <c r="BY9" s="51"/>
      <c r="BZ9" s="51">
        <v>0.0008449074074074075</v>
      </c>
      <c r="CA9" s="51"/>
      <c r="CB9" s="50">
        <v>1</v>
      </c>
      <c r="CC9" s="51"/>
      <c r="CD9" s="51">
        <v>0.0018634259259259261</v>
      </c>
      <c r="CE9" s="50">
        <v>1</v>
      </c>
      <c r="CF9" s="51"/>
      <c r="CG9" s="51">
        <v>0.0011921296296296296</v>
      </c>
      <c r="CH9" s="50">
        <v>1</v>
      </c>
      <c r="CI9" s="51"/>
      <c r="CJ9" s="51">
        <v>0.000775462962962963</v>
      </c>
      <c r="CK9" s="50"/>
      <c r="CL9" s="51"/>
      <c r="CM9" s="51"/>
      <c r="CN9" s="50"/>
      <c r="CO9" s="51"/>
      <c r="CP9" s="51"/>
      <c r="CQ9" s="50">
        <v>1</v>
      </c>
      <c r="CR9" s="50">
        <v>1</v>
      </c>
      <c r="CS9" s="50"/>
      <c r="CT9" s="50">
        <v>1</v>
      </c>
      <c r="CU9" s="54"/>
      <c r="CV9" s="51"/>
    </row>
    <row r="10" spans="1:100" s="52" customFormat="1" ht="13.5">
      <c r="A10" s="91">
        <v>2</v>
      </c>
      <c r="B10" s="53" t="s">
        <v>350</v>
      </c>
      <c r="C10" s="45" t="s">
        <v>351</v>
      </c>
      <c r="D10" s="45" t="s">
        <v>352</v>
      </c>
      <c r="E10" s="46">
        <f>SUMPRODUCT(AD10:CV10,AD$5:CV$5)</f>
        <v>0</v>
      </c>
      <c r="F10" s="47">
        <f>SUMPRODUCT(AD10:CV10,AD$4:CV$4)</f>
        <v>0.02657407407407407</v>
      </c>
      <c r="G10" s="48">
        <f>SUMIF(AD10:CV10,"",$AD$2:$CV$2)</f>
        <v>0</v>
      </c>
      <c r="H10" s="48">
        <f>IF(D10&gt;"08:30:00","DSQ",IF(D10&gt;"08:00:00",MINUTE(D10-"08:00:00")*2,0))</f>
        <v>0</v>
      </c>
      <c r="I10" s="48">
        <f>SUMPRODUCT(AD10:CV10,AD$3:CV$3)</f>
        <v>270</v>
      </c>
      <c r="J10" s="48"/>
      <c r="K10" s="64"/>
      <c r="L10" s="48">
        <v>30</v>
      </c>
      <c r="M10" s="48">
        <v>30</v>
      </c>
      <c r="N10" s="48">
        <v>30</v>
      </c>
      <c r="O10" s="67">
        <v>120</v>
      </c>
      <c r="P10" s="48">
        <v>60</v>
      </c>
      <c r="Q10" s="48">
        <v>60</v>
      </c>
      <c r="R10" s="67">
        <v>120</v>
      </c>
      <c r="S10" s="48">
        <v>30</v>
      </c>
      <c r="T10" s="48">
        <v>30</v>
      </c>
      <c r="U10" s="48">
        <v>30</v>
      </c>
      <c r="V10" s="48"/>
      <c r="W10" s="67">
        <v>120</v>
      </c>
      <c r="X10" s="67">
        <v>0</v>
      </c>
      <c r="Y10" s="67">
        <v>0</v>
      </c>
      <c r="Z10" s="67">
        <v>0</v>
      </c>
      <c r="AA10" s="67">
        <v>0</v>
      </c>
      <c r="AB10" s="48">
        <v>300</v>
      </c>
      <c r="AC10" s="49">
        <f>IF(H10="DSQ","DSQ",D10-E10+F10+IF(G10&gt;=24,"24:00:00"+TIME(G10-24,0,0),TIME(G10,0,0))+TIME(0,H10,0)-TIME(0,I10,0)-TIME(0,SUM(J10:V10),0)+TIME(0,SUM(W10:AB10),0))</f>
        <v>0.020439814814814827</v>
      </c>
      <c r="AD10" s="50"/>
      <c r="AE10" s="51"/>
      <c r="AF10" s="51"/>
      <c r="AG10" s="50"/>
      <c r="AH10" s="50"/>
      <c r="AI10" s="51"/>
      <c r="AJ10" s="51"/>
      <c r="AK10" s="50"/>
      <c r="AL10" s="51"/>
      <c r="AM10" s="51"/>
      <c r="AN10" s="50"/>
      <c r="AO10" s="51"/>
      <c r="AP10" s="51"/>
      <c r="AQ10" s="51"/>
      <c r="AR10" s="50"/>
      <c r="AS10" s="51"/>
      <c r="AT10" s="51"/>
      <c r="AU10" s="50"/>
      <c r="AV10" s="50">
        <v>1</v>
      </c>
      <c r="AW10" s="51"/>
      <c r="AX10" s="51">
        <v>0.0032407407407407406</v>
      </c>
      <c r="AY10" s="50">
        <v>1</v>
      </c>
      <c r="AZ10" s="50"/>
      <c r="BA10" s="51"/>
      <c r="BB10" s="50"/>
      <c r="BC10" s="51"/>
      <c r="BD10" s="51"/>
      <c r="BE10" s="50">
        <v>1</v>
      </c>
      <c r="BF10" s="50">
        <v>1</v>
      </c>
      <c r="BG10" s="51"/>
      <c r="BH10" s="50">
        <v>1</v>
      </c>
      <c r="BI10" s="50">
        <v>1</v>
      </c>
      <c r="BJ10" s="51"/>
      <c r="BK10" s="51">
        <v>0.001875</v>
      </c>
      <c r="BL10" s="50">
        <v>1</v>
      </c>
      <c r="BM10" s="50"/>
      <c r="BN10" s="51"/>
      <c r="BO10" s="51"/>
      <c r="BP10" s="50">
        <v>1</v>
      </c>
      <c r="BQ10" s="51">
        <v>0.00035879629629629635</v>
      </c>
      <c r="BR10" s="50">
        <v>1</v>
      </c>
      <c r="BS10" s="50">
        <v>1</v>
      </c>
      <c r="BT10" s="51">
        <v>0.0044212962962962956</v>
      </c>
      <c r="BU10" s="51"/>
      <c r="BV10" s="51"/>
      <c r="BW10" s="50">
        <v>1</v>
      </c>
      <c r="BX10" s="50">
        <v>1</v>
      </c>
      <c r="BY10" s="51"/>
      <c r="BZ10" s="51">
        <v>0.000787037037037037</v>
      </c>
      <c r="CA10" s="51"/>
      <c r="CB10" s="50">
        <v>1</v>
      </c>
      <c r="CC10" s="51"/>
      <c r="CD10" s="51">
        <v>0.0023263888888888887</v>
      </c>
      <c r="CE10" s="50">
        <v>1</v>
      </c>
      <c r="CF10" s="51"/>
      <c r="CG10" s="51">
        <v>0.003310185185185185</v>
      </c>
      <c r="CH10" s="50">
        <v>1</v>
      </c>
      <c r="CI10" s="51"/>
      <c r="CJ10" s="51">
        <v>0.0006712962962962962</v>
      </c>
      <c r="CK10" s="51"/>
      <c r="CL10" s="51"/>
      <c r="CM10" s="50"/>
      <c r="CN10" s="50"/>
      <c r="CO10" s="51"/>
      <c r="CP10" s="51"/>
      <c r="CQ10" s="50">
        <v>1</v>
      </c>
      <c r="CR10" s="50">
        <v>1</v>
      </c>
      <c r="CS10" s="50"/>
      <c r="CT10" s="50">
        <v>1</v>
      </c>
      <c r="CU10" s="51"/>
      <c r="CV10" s="50"/>
    </row>
    <row r="11" spans="1:100" s="52" customFormat="1" ht="13.5">
      <c r="A11" s="91">
        <v>3</v>
      </c>
      <c r="B11" s="53" t="s">
        <v>305</v>
      </c>
      <c r="C11" s="45" t="s">
        <v>306</v>
      </c>
      <c r="D11" s="45" t="s">
        <v>307</v>
      </c>
      <c r="E11" s="46">
        <f>SUMPRODUCT(AD11:CV11,AD$5:CV$5)</f>
        <v>0</v>
      </c>
      <c r="F11" s="47">
        <f>SUMPRODUCT(AD11:CV11,AD$4:CV$4)</f>
        <v>0.03053240740740741</v>
      </c>
      <c r="G11" s="48">
        <f>SUMIF(AD11:CV11,"",$AD$2:$CV$2)</f>
        <v>1</v>
      </c>
      <c r="H11" s="48">
        <f>IF(D11&gt;"08:30:00","DSQ",IF(D11&gt;"08:00:00",MINUTE(D11-"08:00:00")*2,0))</f>
        <v>0</v>
      </c>
      <c r="I11" s="48">
        <f>SUMPRODUCT(AD11:CV11,AD$3:CV$3)</f>
        <v>270</v>
      </c>
      <c r="J11" s="48">
        <v>20</v>
      </c>
      <c r="K11" s="48">
        <v>15</v>
      </c>
      <c r="L11" s="48">
        <v>45</v>
      </c>
      <c r="M11" s="48"/>
      <c r="N11" s="48">
        <v>30</v>
      </c>
      <c r="O11" s="67">
        <v>120</v>
      </c>
      <c r="P11" s="48">
        <v>60</v>
      </c>
      <c r="Q11" s="48">
        <v>60</v>
      </c>
      <c r="R11" s="67">
        <v>120</v>
      </c>
      <c r="S11" s="48">
        <v>30</v>
      </c>
      <c r="T11" s="48">
        <v>30</v>
      </c>
      <c r="U11" s="48">
        <v>30</v>
      </c>
      <c r="V11" s="48"/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48">
        <v>300</v>
      </c>
      <c r="AC11" s="49">
        <f>IF(H11="DSQ","DSQ",D11-E11+F11+IF(G11&gt;=24,"24:00:00"+TIME(G11-24,0,0),TIME(G11,0,0))+TIME(0,H11,0)-TIME(0,I11,0)-TIME(0,SUM(J11:V11),0)+TIME(0,SUM(W11:AB11),0))</f>
        <v>0.029618055555555606</v>
      </c>
      <c r="AD11" s="50"/>
      <c r="AE11" s="51"/>
      <c r="AF11" s="51"/>
      <c r="AG11" s="51"/>
      <c r="AH11" s="50"/>
      <c r="AI11" s="51"/>
      <c r="AJ11" s="51"/>
      <c r="AK11" s="50"/>
      <c r="AL11" s="51"/>
      <c r="AM11" s="51"/>
      <c r="AN11" s="50"/>
      <c r="AO11" s="51"/>
      <c r="AP11" s="51"/>
      <c r="AQ11" s="51"/>
      <c r="AR11" s="50"/>
      <c r="AS11" s="51"/>
      <c r="AT11" s="51"/>
      <c r="AU11" s="51"/>
      <c r="AV11" s="50">
        <v>1</v>
      </c>
      <c r="AW11" s="51"/>
      <c r="AX11" s="51">
        <v>0.002337962962962963</v>
      </c>
      <c r="AY11" s="50">
        <v>1</v>
      </c>
      <c r="AZ11" s="50"/>
      <c r="BA11" s="51"/>
      <c r="BB11" s="50"/>
      <c r="BC11" s="51"/>
      <c r="BD11" s="51"/>
      <c r="BE11" s="50">
        <v>1</v>
      </c>
      <c r="BF11" s="50">
        <v>1</v>
      </c>
      <c r="BG11" s="51"/>
      <c r="BH11" s="51"/>
      <c r="BI11" s="50">
        <v>1</v>
      </c>
      <c r="BJ11" s="51"/>
      <c r="BK11" s="51">
        <v>0.001400462962962963</v>
      </c>
      <c r="BL11" s="50">
        <v>1</v>
      </c>
      <c r="BM11" s="50"/>
      <c r="BN11" s="51"/>
      <c r="BO11" s="51"/>
      <c r="BP11" s="50">
        <v>1</v>
      </c>
      <c r="BQ11" s="51">
        <v>0.00020833333333333335</v>
      </c>
      <c r="BR11" s="50">
        <v>1</v>
      </c>
      <c r="BS11" s="50">
        <v>1</v>
      </c>
      <c r="BT11" s="51">
        <v>0.00619212962962963</v>
      </c>
      <c r="BU11" s="51"/>
      <c r="BV11" s="51"/>
      <c r="BW11" s="50">
        <v>1</v>
      </c>
      <c r="BX11" s="50">
        <v>1</v>
      </c>
      <c r="BY11" s="51"/>
      <c r="BZ11" s="51">
        <v>0.0009953703703703704</v>
      </c>
      <c r="CA11" s="51"/>
      <c r="CB11" s="50">
        <v>1</v>
      </c>
      <c r="CC11" s="51"/>
      <c r="CD11" s="51">
        <v>0.0021064814814814813</v>
      </c>
      <c r="CE11" s="50">
        <v>1</v>
      </c>
      <c r="CF11" s="51"/>
      <c r="CG11" s="51">
        <v>0.0013310185185185185</v>
      </c>
      <c r="CH11" s="50">
        <v>1</v>
      </c>
      <c r="CI11" s="51"/>
      <c r="CJ11" s="51">
        <v>0.0005555555555555556</v>
      </c>
      <c r="CK11" s="51"/>
      <c r="CL11" s="51"/>
      <c r="CM11" s="50"/>
      <c r="CN11" s="50"/>
      <c r="CO11" s="51"/>
      <c r="CP11" s="51"/>
      <c r="CQ11" s="50">
        <v>1</v>
      </c>
      <c r="CR11" s="50">
        <v>1</v>
      </c>
      <c r="CS11" s="50"/>
      <c r="CT11" s="50">
        <v>1</v>
      </c>
      <c r="CU11" s="51"/>
      <c r="CV11" s="51"/>
    </row>
    <row r="12" spans="1:100" s="52" customFormat="1" ht="13.5">
      <c r="A12" s="90">
        <v>4</v>
      </c>
      <c r="B12" s="44" t="s">
        <v>344</v>
      </c>
      <c r="C12" s="45" t="s">
        <v>345</v>
      </c>
      <c r="D12" s="45" t="s">
        <v>346</v>
      </c>
      <c r="E12" s="46">
        <f>SUMPRODUCT(AD12:CV12,AD$5:CV$5)</f>
        <v>0</v>
      </c>
      <c r="F12" s="47">
        <f>SUMPRODUCT(AD12:CV12,AD$4:CV$4)</f>
        <v>0.024710648148148145</v>
      </c>
      <c r="G12" s="48">
        <f>SUMIF(AD12:CV12,"",$AD$2:$CV$2)</f>
        <v>3</v>
      </c>
      <c r="H12" s="48">
        <f>IF(D12&gt;"08:30:00","DSQ",IF(D12&gt;"08:00:00",MINUTE(D12-"08:00:00")*2,0))</f>
        <v>0</v>
      </c>
      <c r="I12" s="48">
        <f>SUMPRODUCT(AD12:CV12,AD$3:CV$3)</f>
        <v>270</v>
      </c>
      <c r="J12" s="48"/>
      <c r="K12" s="48">
        <v>15</v>
      </c>
      <c r="L12" s="48">
        <v>40</v>
      </c>
      <c r="M12" s="48">
        <v>30</v>
      </c>
      <c r="N12" s="48">
        <v>30</v>
      </c>
      <c r="O12" s="67">
        <v>120</v>
      </c>
      <c r="P12" s="48">
        <v>60</v>
      </c>
      <c r="Q12" s="48">
        <v>60</v>
      </c>
      <c r="R12" s="67">
        <v>120</v>
      </c>
      <c r="S12" s="48">
        <v>30</v>
      </c>
      <c r="T12" s="48">
        <v>30</v>
      </c>
      <c r="U12" s="48">
        <v>30</v>
      </c>
      <c r="V12" s="48"/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48">
        <v>300</v>
      </c>
      <c r="AC12" s="49">
        <f>IF(H12="DSQ","DSQ",D12-E12+F12+IF(G12&gt;=24,"24:00:00"+TIME(G12-24,0,0),TIME(G12,0,0))+TIME(0,H12,0)-TIME(0,I12,0)-TIME(0,SUM(J12:V12),0)+TIME(0,SUM(W12:AB12),0))</f>
        <v>0.09277777777777782</v>
      </c>
      <c r="AD12" s="50"/>
      <c r="AE12" s="51"/>
      <c r="AF12" s="51"/>
      <c r="AG12" s="50"/>
      <c r="AH12" s="50"/>
      <c r="AI12" s="51"/>
      <c r="AJ12" s="51"/>
      <c r="AK12" s="50"/>
      <c r="AL12" s="51"/>
      <c r="AM12" s="51"/>
      <c r="AN12" s="50"/>
      <c r="AO12" s="51"/>
      <c r="AP12" s="51"/>
      <c r="AQ12" s="51"/>
      <c r="AR12" s="50"/>
      <c r="AS12" s="51"/>
      <c r="AT12" s="51"/>
      <c r="AU12" s="50"/>
      <c r="AV12" s="50">
        <v>1</v>
      </c>
      <c r="AW12" s="45"/>
      <c r="AX12" s="51">
        <v>0.005914351851851852</v>
      </c>
      <c r="AY12" s="50">
        <v>1</v>
      </c>
      <c r="AZ12" s="50"/>
      <c r="BA12" s="51"/>
      <c r="BB12" s="50"/>
      <c r="BC12" s="51"/>
      <c r="BD12" s="51"/>
      <c r="BE12" s="50">
        <v>1</v>
      </c>
      <c r="BF12" s="50">
        <v>1</v>
      </c>
      <c r="BG12" s="51"/>
      <c r="BH12" s="50"/>
      <c r="BI12" s="50">
        <v>1</v>
      </c>
      <c r="BJ12" s="51"/>
      <c r="BK12" s="51">
        <v>0.002013888888888889</v>
      </c>
      <c r="BL12" s="50">
        <v>1</v>
      </c>
      <c r="BM12" s="50"/>
      <c r="BN12" s="51"/>
      <c r="BO12" s="51"/>
      <c r="BP12" s="50">
        <v>1</v>
      </c>
      <c r="BQ12" s="51"/>
      <c r="BR12" s="50">
        <v>1</v>
      </c>
      <c r="BS12" s="50">
        <v>1</v>
      </c>
      <c r="BT12" s="51">
        <v>0.004236111111111111</v>
      </c>
      <c r="BU12" s="51"/>
      <c r="BV12" s="51"/>
      <c r="BW12" s="50">
        <v>1</v>
      </c>
      <c r="BX12" s="50">
        <v>1</v>
      </c>
      <c r="BY12" s="51"/>
      <c r="BZ12" s="51">
        <v>0.0009143518518518518</v>
      </c>
      <c r="CA12" s="51"/>
      <c r="CB12" s="50">
        <v>1</v>
      </c>
      <c r="CC12" s="51"/>
      <c r="CD12" s="51">
        <v>0.0012037037037037038</v>
      </c>
      <c r="CE12" s="50">
        <v>1</v>
      </c>
      <c r="CF12" s="51"/>
      <c r="CG12" s="51">
        <v>0.0019097222222222222</v>
      </c>
      <c r="CH12" s="50">
        <v>1</v>
      </c>
      <c r="CI12" s="51"/>
      <c r="CJ12" s="51">
        <v>0.0008101851851851852</v>
      </c>
      <c r="CK12" s="50"/>
      <c r="CL12" s="51"/>
      <c r="CM12" s="51"/>
      <c r="CN12" s="50"/>
      <c r="CO12" s="51"/>
      <c r="CP12" s="51"/>
      <c r="CQ12" s="50">
        <v>1</v>
      </c>
      <c r="CR12" s="50">
        <v>1</v>
      </c>
      <c r="CS12" s="50"/>
      <c r="CT12" s="50">
        <v>1</v>
      </c>
      <c r="CU12" s="50"/>
      <c r="CV12" s="51"/>
    </row>
    <row r="13" spans="1:100" s="52" customFormat="1" ht="13.5">
      <c r="A13" s="90">
        <v>5</v>
      </c>
      <c r="B13" s="53" t="s">
        <v>338</v>
      </c>
      <c r="C13" s="45" t="s">
        <v>339</v>
      </c>
      <c r="D13" s="45" t="s">
        <v>340</v>
      </c>
      <c r="E13" s="46">
        <f>SUMPRODUCT(AD13:CV13,AD$5:CV$5)</f>
        <v>0.004756944444444445</v>
      </c>
      <c r="F13" s="47">
        <f>SUMPRODUCT(AD13:CV13,AD$4:CV$4)</f>
        <v>0.03718749999999999</v>
      </c>
      <c r="G13" s="48">
        <f>SUMIF(AD13:CV13,"",$AD$2:$CV$2)</f>
        <v>2</v>
      </c>
      <c r="H13" s="48">
        <f>IF(D13&gt;"08:30:00","DSQ",IF(D13&gt;"08:00:00",MINUTE(D13-"08:00:00")*2,0))</f>
        <v>0</v>
      </c>
      <c r="I13" s="48">
        <f>SUMPRODUCT(AD13:CV13,AD$3:CV$3)</f>
        <v>270</v>
      </c>
      <c r="J13" s="48">
        <v>20</v>
      </c>
      <c r="K13" s="48">
        <v>12</v>
      </c>
      <c r="L13" s="48">
        <v>40</v>
      </c>
      <c r="M13" s="48"/>
      <c r="N13" s="48">
        <v>0</v>
      </c>
      <c r="O13" s="67">
        <v>120</v>
      </c>
      <c r="P13" s="48">
        <v>60</v>
      </c>
      <c r="Q13" s="48">
        <v>60</v>
      </c>
      <c r="R13" s="67">
        <v>120</v>
      </c>
      <c r="S13" s="48">
        <v>30</v>
      </c>
      <c r="T13" s="48">
        <v>30</v>
      </c>
      <c r="U13" s="48">
        <v>30</v>
      </c>
      <c r="V13" s="48"/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48">
        <v>300</v>
      </c>
      <c r="AC13" s="49">
        <f>IF(H13="DSQ","DSQ",D13-E13+F13+IF(G13&gt;=24,"24:00:00"+TIME(G13-24,0,0),TIME(G13,0,0))+TIME(0,H13,0)-TIME(0,I13,0)-TIME(0,SUM(J13:V13),0)+TIME(0,SUM(W13:AB13),0))</f>
        <v>0.10677083333333329</v>
      </c>
      <c r="AD13" s="50"/>
      <c r="AE13" s="51"/>
      <c r="AF13" s="51"/>
      <c r="AG13" s="51"/>
      <c r="AH13" s="50"/>
      <c r="AI13" s="51"/>
      <c r="AJ13" s="51"/>
      <c r="AK13" s="50"/>
      <c r="AL13" s="51"/>
      <c r="AM13" s="51"/>
      <c r="AN13" s="50"/>
      <c r="AO13" s="51"/>
      <c r="AP13" s="51"/>
      <c r="AQ13" s="51"/>
      <c r="AR13" s="50"/>
      <c r="AS13" s="51"/>
      <c r="AT13" s="51"/>
      <c r="AU13" s="51"/>
      <c r="AV13" s="50">
        <v>1</v>
      </c>
      <c r="AW13" s="51"/>
      <c r="AX13" s="51">
        <v>0.0024768518518518516</v>
      </c>
      <c r="AY13" s="50">
        <v>1</v>
      </c>
      <c r="AZ13" s="50"/>
      <c r="BA13" s="51"/>
      <c r="BB13" s="50"/>
      <c r="BC13" s="51"/>
      <c r="BD13" s="51"/>
      <c r="BE13" s="50">
        <v>1</v>
      </c>
      <c r="BF13" s="50">
        <v>1</v>
      </c>
      <c r="BG13" s="51"/>
      <c r="BH13" s="51">
        <v>0.014884259259259259</v>
      </c>
      <c r="BI13" s="50">
        <v>1</v>
      </c>
      <c r="BJ13" s="51"/>
      <c r="BK13" s="51">
        <v>0.0023263888888888887</v>
      </c>
      <c r="BL13" s="50">
        <v>1</v>
      </c>
      <c r="BM13" s="50"/>
      <c r="BN13" s="51"/>
      <c r="BO13" s="51"/>
      <c r="BP13" s="50">
        <v>1</v>
      </c>
      <c r="BQ13" s="51"/>
      <c r="BR13" s="50">
        <v>1</v>
      </c>
      <c r="BS13" s="50">
        <v>1</v>
      </c>
      <c r="BT13" s="51">
        <v>0.008587962962962962</v>
      </c>
      <c r="BU13" s="51"/>
      <c r="BV13" s="51"/>
      <c r="BW13" s="50">
        <v>1</v>
      </c>
      <c r="BX13" s="50">
        <v>1</v>
      </c>
      <c r="BY13" s="51">
        <v>0.003958333333333334</v>
      </c>
      <c r="BZ13" s="51">
        <v>0.0009722222222222221</v>
      </c>
      <c r="CA13" s="51"/>
      <c r="CB13" s="50">
        <v>1</v>
      </c>
      <c r="CC13" s="51"/>
      <c r="CD13" s="51">
        <v>0.0006712962962962962</v>
      </c>
      <c r="CE13" s="50">
        <v>1</v>
      </c>
      <c r="CF13" s="51"/>
      <c r="CG13" s="51">
        <v>0.0014583333333333334</v>
      </c>
      <c r="CH13" s="50">
        <v>1</v>
      </c>
      <c r="CI13" s="51">
        <v>0.000798611111111111</v>
      </c>
      <c r="CJ13" s="51">
        <v>0.00018518518518518518</v>
      </c>
      <c r="CK13" s="50"/>
      <c r="CL13" s="51"/>
      <c r="CM13" s="51"/>
      <c r="CN13" s="50"/>
      <c r="CO13" s="51"/>
      <c r="CP13" s="51"/>
      <c r="CQ13" s="50">
        <v>1</v>
      </c>
      <c r="CR13" s="50">
        <v>1</v>
      </c>
      <c r="CS13" s="50"/>
      <c r="CT13" s="50">
        <v>1</v>
      </c>
      <c r="CU13" s="51"/>
      <c r="CV13" s="51"/>
    </row>
    <row r="14" spans="1:100" s="52" customFormat="1" ht="13.5">
      <c r="A14" s="90">
        <v>6</v>
      </c>
      <c r="B14" s="53" t="s">
        <v>278</v>
      </c>
      <c r="C14" s="45" t="s">
        <v>279</v>
      </c>
      <c r="D14" s="45" t="s">
        <v>280</v>
      </c>
      <c r="E14" s="46">
        <f>SUMPRODUCT(AD14:CV14,AD$5:CV$5)</f>
        <v>0</v>
      </c>
      <c r="F14" s="47">
        <f>SUMPRODUCT(AD14:CV14,AD$4:CV$4)</f>
        <v>0.02907407407407407</v>
      </c>
      <c r="G14" s="48">
        <f>SUMIF(AD14:CV14,"",$AD$2:$CV$2)</f>
        <v>4</v>
      </c>
      <c r="H14" s="48">
        <f>IF(D14&gt;"08:30:00","DSQ",IF(D14&gt;"08:00:00",MINUTE(D14-"08:00:00")*2,0))</f>
        <v>0</v>
      </c>
      <c r="I14" s="48">
        <f>SUMPRODUCT(AD14:CV14,AD$3:CV$3)</f>
        <v>270</v>
      </c>
      <c r="J14" s="48">
        <v>20</v>
      </c>
      <c r="K14" s="48">
        <v>15</v>
      </c>
      <c r="L14" s="48">
        <v>30</v>
      </c>
      <c r="M14" s="48"/>
      <c r="N14" s="48">
        <v>30</v>
      </c>
      <c r="O14" s="67">
        <v>120</v>
      </c>
      <c r="P14" s="48">
        <v>60</v>
      </c>
      <c r="Q14" s="48">
        <v>60</v>
      </c>
      <c r="R14" s="67">
        <v>120</v>
      </c>
      <c r="S14" s="48">
        <v>30</v>
      </c>
      <c r="T14" s="48">
        <v>30</v>
      </c>
      <c r="U14" s="48">
        <v>30</v>
      </c>
      <c r="V14" s="48"/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48">
        <v>300</v>
      </c>
      <c r="AC14" s="49">
        <f>IF(H14="DSQ","DSQ",D14-E14+F14+IF(G14&gt;=24,"24:00:00"+TIME(G14-24,0,0),TIME(G14,0,0))+TIME(0,H14,0)-TIME(0,I14,0)-TIME(0,SUM(J14:V14),0)+TIME(0,SUM(W14:AB14),0))</f>
        <v>0.14628472222222214</v>
      </c>
      <c r="AD14" s="50"/>
      <c r="AE14" s="51"/>
      <c r="AF14" s="51"/>
      <c r="AG14" s="50"/>
      <c r="AH14" s="50"/>
      <c r="AI14" s="51"/>
      <c r="AJ14" s="51"/>
      <c r="AK14" s="50"/>
      <c r="AL14" s="51"/>
      <c r="AM14" s="51"/>
      <c r="AN14" s="50"/>
      <c r="AO14" s="51"/>
      <c r="AP14" s="51"/>
      <c r="AQ14" s="51"/>
      <c r="AR14" s="50"/>
      <c r="AS14" s="51"/>
      <c r="AT14" s="51"/>
      <c r="AU14" s="50"/>
      <c r="AV14" s="50">
        <v>1</v>
      </c>
      <c r="AW14" s="51"/>
      <c r="AX14" s="51">
        <v>0.0026967592592592594</v>
      </c>
      <c r="AY14" s="50">
        <v>1</v>
      </c>
      <c r="AZ14" s="50"/>
      <c r="BA14" s="51"/>
      <c r="BB14" s="50"/>
      <c r="BC14" s="51"/>
      <c r="BD14" s="51"/>
      <c r="BE14" s="50">
        <v>1</v>
      </c>
      <c r="BF14" s="50">
        <v>1</v>
      </c>
      <c r="BG14" s="51"/>
      <c r="BH14" s="50"/>
      <c r="BI14" s="50">
        <v>1</v>
      </c>
      <c r="BJ14" s="51"/>
      <c r="BK14" s="51"/>
      <c r="BL14" s="50">
        <v>1</v>
      </c>
      <c r="BM14" s="50"/>
      <c r="BN14" s="51"/>
      <c r="BO14" s="51"/>
      <c r="BP14" s="50">
        <v>1</v>
      </c>
      <c r="BQ14" s="51">
        <v>0.00038194444444444446</v>
      </c>
      <c r="BR14" s="50">
        <v>1</v>
      </c>
      <c r="BS14" s="50">
        <v>1</v>
      </c>
      <c r="BT14" s="51">
        <v>0.0077083333333333335</v>
      </c>
      <c r="BU14" s="51"/>
      <c r="BV14" s="51"/>
      <c r="BW14" s="50">
        <v>1</v>
      </c>
      <c r="BX14" s="50">
        <v>1</v>
      </c>
      <c r="BY14" s="51"/>
      <c r="BZ14" s="51">
        <v>0.0010185185185185186</v>
      </c>
      <c r="CA14" s="51"/>
      <c r="CB14" s="50">
        <v>1</v>
      </c>
      <c r="CC14" s="51"/>
      <c r="CD14" s="51">
        <v>0.0011342592592592591</v>
      </c>
      <c r="CE14" s="50">
        <v>1</v>
      </c>
      <c r="CF14" s="51"/>
      <c r="CG14" s="51">
        <v>0.0010763888888888889</v>
      </c>
      <c r="CH14" s="50">
        <v>1</v>
      </c>
      <c r="CI14" s="51"/>
      <c r="CJ14" s="51">
        <v>0.000625</v>
      </c>
      <c r="CK14" s="51"/>
      <c r="CL14" s="51"/>
      <c r="CM14" s="50"/>
      <c r="CN14" s="50"/>
      <c r="CO14" s="51"/>
      <c r="CP14" s="51"/>
      <c r="CQ14" s="50">
        <v>1</v>
      </c>
      <c r="CR14" s="50">
        <v>1</v>
      </c>
      <c r="CS14" s="50"/>
      <c r="CT14" s="50">
        <v>1</v>
      </c>
      <c r="CU14" s="50"/>
      <c r="CV14" s="50"/>
    </row>
    <row r="15" spans="1:100" s="52" customFormat="1" ht="13.5">
      <c r="A15" s="90">
        <v>7</v>
      </c>
      <c r="B15" s="53" t="s">
        <v>263</v>
      </c>
      <c r="C15" s="45" t="s">
        <v>264</v>
      </c>
      <c r="D15" s="45" t="s">
        <v>265</v>
      </c>
      <c r="E15" s="46">
        <f>SUMPRODUCT(AD15:CV15,AD$5:CV$5)</f>
        <v>0</v>
      </c>
      <c r="F15" s="47">
        <f>SUMPRODUCT(AD15:CV15,AD$4:CV$4)</f>
        <v>0.03039351851851852</v>
      </c>
      <c r="G15" s="48">
        <f>SUMIF(AD15:CV15,"",$AD$2:$CV$2)</f>
        <v>2</v>
      </c>
      <c r="H15" s="48">
        <f>IF(D15&gt;"08:30:00","DSQ",IF(D15&gt;"08:00:00",MINUTE(D15-"08:00:00")*2,0))</f>
        <v>4</v>
      </c>
      <c r="I15" s="48">
        <f>SUMPRODUCT(AD15:CV15,AD$3:CV$3)</f>
        <v>150</v>
      </c>
      <c r="J15" s="48"/>
      <c r="K15" s="48">
        <v>12</v>
      </c>
      <c r="L15" s="48">
        <v>30</v>
      </c>
      <c r="M15" s="48">
        <v>30</v>
      </c>
      <c r="N15" s="48">
        <v>0</v>
      </c>
      <c r="O15" s="67">
        <v>120</v>
      </c>
      <c r="P15" s="48">
        <v>60</v>
      </c>
      <c r="Q15" s="48">
        <v>60</v>
      </c>
      <c r="R15" s="67">
        <v>120</v>
      </c>
      <c r="S15" s="48">
        <v>30</v>
      </c>
      <c r="T15" s="48">
        <v>30</v>
      </c>
      <c r="U15" s="48">
        <v>30</v>
      </c>
      <c r="V15" s="48"/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48">
        <v>300</v>
      </c>
      <c r="AC15" s="49">
        <f>IF(H15="DSQ","DSQ",D15-E15+F15+IF(G15&gt;=24,"24:00:00"+TIME(G15-24,0,0),TIME(G15,0,0))+TIME(0,H15,0)-TIME(0,I15,0)-TIME(0,SUM(J15:V15),0)+TIME(0,SUM(W15:AB15),0))</f>
        <v>0.1932986111111111</v>
      </c>
      <c r="AD15" s="50"/>
      <c r="AE15" s="51"/>
      <c r="AF15" s="51"/>
      <c r="AG15" s="51"/>
      <c r="AH15" s="50"/>
      <c r="AI15" s="51"/>
      <c r="AJ15" s="51"/>
      <c r="AK15" s="50"/>
      <c r="AL15" s="51"/>
      <c r="AM15" s="51"/>
      <c r="AN15" s="50"/>
      <c r="AO15" s="51"/>
      <c r="AP15" s="51"/>
      <c r="AQ15" s="51"/>
      <c r="AR15" s="50"/>
      <c r="AS15" s="51"/>
      <c r="AT15" s="51"/>
      <c r="AU15" s="51"/>
      <c r="AV15" s="50">
        <v>1</v>
      </c>
      <c r="AW15" s="51"/>
      <c r="AX15" s="51">
        <v>0.004131944444444444</v>
      </c>
      <c r="AY15" s="50">
        <v>1</v>
      </c>
      <c r="AZ15" s="50"/>
      <c r="BA15" s="51"/>
      <c r="BB15" s="51"/>
      <c r="BC15" s="51"/>
      <c r="BD15" s="51"/>
      <c r="BE15" s="50">
        <v>1</v>
      </c>
      <c r="BF15" s="50">
        <v>1</v>
      </c>
      <c r="BG15" s="51"/>
      <c r="BH15" s="51">
        <v>0.001689814814814815</v>
      </c>
      <c r="BI15" s="50">
        <v>1</v>
      </c>
      <c r="BJ15" s="51"/>
      <c r="BK15" s="51">
        <v>0.0013310185185185185</v>
      </c>
      <c r="BL15" s="50">
        <v>1</v>
      </c>
      <c r="BM15" s="50"/>
      <c r="BN15" s="51"/>
      <c r="BO15" s="51"/>
      <c r="BP15" s="50">
        <v>1</v>
      </c>
      <c r="BQ15" s="51"/>
      <c r="BR15" s="50">
        <v>1</v>
      </c>
      <c r="BS15" s="50">
        <v>1</v>
      </c>
      <c r="BT15" s="51">
        <v>0.006701388888888889</v>
      </c>
      <c r="BU15" s="51"/>
      <c r="BV15" s="51"/>
      <c r="BW15" s="50">
        <v>1</v>
      </c>
      <c r="BX15" s="50">
        <v>1</v>
      </c>
      <c r="BY15" s="51"/>
      <c r="BZ15" s="51">
        <v>0.0011574074074074073</v>
      </c>
      <c r="CA15" s="51"/>
      <c r="CB15" s="50">
        <v>1</v>
      </c>
      <c r="CC15" s="51"/>
      <c r="CD15" s="51">
        <v>0.0011111111111111111</v>
      </c>
      <c r="CE15" s="50">
        <v>1</v>
      </c>
      <c r="CF15" s="51"/>
      <c r="CG15" s="51">
        <v>0.0024768518518518516</v>
      </c>
      <c r="CH15" s="50">
        <v>1</v>
      </c>
      <c r="CI15" s="51"/>
      <c r="CJ15" s="51">
        <v>0.0006018518518518519</v>
      </c>
      <c r="CK15" s="50"/>
      <c r="CL15" s="51"/>
      <c r="CM15" s="51"/>
      <c r="CN15" s="50"/>
      <c r="CO15" s="51"/>
      <c r="CP15" s="51"/>
      <c r="CQ15" s="50">
        <v>1</v>
      </c>
      <c r="CR15" s="50">
        <v>1</v>
      </c>
      <c r="CS15" s="50"/>
      <c r="CT15" s="54"/>
      <c r="CU15" s="54"/>
      <c r="CV15" s="50">
        <v>1</v>
      </c>
    </row>
    <row r="16" spans="1:100" s="52" customFormat="1" ht="13.5">
      <c r="A16" s="90">
        <v>8</v>
      </c>
      <c r="B16" s="53" t="s">
        <v>455</v>
      </c>
      <c r="C16" s="45" t="s">
        <v>456</v>
      </c>
      <c r="D16" s="45" t="s">
        <v>457</v>
      </c>
      <c r="E16" s="46">
        <f>SUMPRODUCT(AD16:CV16,AD$5:CV$5)</f>
        <v>0</v>
      </c>
      <c r="F16" s="47">
        <f>SUMPRODUCT(AD16:CV16,AD$4:CV$4)</f>
        <v>0.030682870370370367</v>
      </c>
      <c r="G16" s="48">
        <f>SUMIF(AD16:CV16,"",$AD$2:$CV$2)</f>
        <v>2</v>
      </c>
      <c r="H16" s="48">
        <f>IF(D16&gt;"08:30:00","DSQ",IF(D16&gt;"08:00:00",MINUTE(D16-"08:00:00")*2,0))</f>
        <v>0</v>
      </c>
      <c r="I16" s="48">
        <f>SUMPRODUCT(AD16:CV16,AD$3:CV$3)</f>
        <v>270</v>
      </c>
      <c r="J16" s="48"/>
      <c r="K16" s="48"/>
      <c r="L16" s="48"/>
      <c r="M16" s="48"/>
      <c r="N16" s="48">
        <v>0</v>
      </c>
      <c r="O16" s="67">
        <v>120</v>
      </c>
      <c r="P16" s="48">
        <v>60</v>
      </c>
      <c r="Q16" s="48">
        <v>60</v>
      </c>
      <c r="R16" s="67"/>
      <c r="S16" s="48">
        <v>30</v>
      </c>
      <c r="T16" s="48">
        <v>30</v>
      </c>
      <c r="U16" s="48">
        <v>30</v>
      </c>
      <c r="V16" s="48"/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48">
        <v>300</v>
      </c>
      <c r="AC16" s="49">
        <f>IF(H16="DSQ","DSQ",D16-E16+F16+IF(G16&gt;=24,"24:00:00"+TIME(G16-24,0,0),TIME(G16,0,0))+TIME(0,H16,0)-TIME(0,I16,0)-TIME(0,SUM(J16:V16),0)+TIME(0,SUM(W16:AB16),0))</f>
        <v>0.2096527777777778</v>
      </c>
      <c r="AD16" s="50"/>
      <c r="AE16" s="51"/>
      <c r="AF16" s="51"/>
      <c r="AG16" s="50"/>
      <c r="AH16" s="50"/>
      <c r="AI16" s="51"/>
      <c r="AJ16" s="51"/>
      <c r="AK16" s="50"/>
      <c r="AL16" s="51"/>
      <c r="AM16" s="51"/>
      <c r="AN16" s="50"/>
      <c r="AO16" s="51"/>
      <c r="AP16" s="51"/>
      <c r="AQ16" s="51"/>
      <c r="AR16" s="50"/>
      <c r="AS16" s="51"/>
      <c r="AT16" s="51"/>
      <c r="AU16" s="50"/>
      <c r="AV16" s="50">
        <v>1</v>
      </c>
      <c r="AW16" s="51"/>
      <c r="AX16" s="51">
        <v>0.007256944444444444</v>
      </c>
      <c r="AY16" s="50">
        <v>1</v>
      </c>
      <c r="AZ16" s="50"/>
      <c r="BA16" s="51"/>
      <c r="BB16" s="50"/>
      <c r="BC16" s="51"/>
      <c r="BD16" s="51"/>
      <c r="BE16" s="50">
        <v>1</v>
      </c>
      <c r="BF16" s="50">
        <v>1</v>
      </c>
      <c r="BG16" s="51"/>
      <c r="BH16" s="51">
        <v>0.002997685185185185</v>
      </c>
      <c r="BI16" s="50">
        <v>1</v>
      </c>
      <c r="BJ16" s="51"/>
      <c r="BK16" s="51">
        <v>0.0024537037037037036</v>
      </c>
      <c r="BL16" s="50">
        <v>1</v>
      </c>
      <c r="BM16" s="50"/>
      <c r="BN16" s="51"/>
      <c r="BO16" s="51"/>
      <c r="BP16" s="50">
        <v>1</v>
      </c>
      <c r="BQ16" s="51"/>
      <c r="BR16" s="50">
        <v>1</v>
      </c>
      <c r="BS16" s="50">
        <v>1</v>
      </c>
      <c r="BT16" s="51">
        <v>0.004965277777777778</v>
      </c>
      <c r="BU16" s="51"/>
      <c r="BV16" s="51"/>
      <c r="BW16" s="50">
        <v>1</v>
      </c>
      <c r="BX16" s="50">
        <v>1</v>
      </c>
      <c r="BY16" s="51"/>
      <c r="BZ16" s="51">
        <v>0.0011689814814814816</v>
      </c>
      <c r="CA16" s="51"/>
      <c r="CB16" s="50">
        <v>1</v>
      </c>
      <c r="CC16" s="51"/>
      <c r="CD16" s="51">
        <v>0.0022106481481481478</v>
      </c>
      <c r="CE16" s="50">
        <v>1</v>
      </c>
      <c r="CF16" s="51"/>
      <c r="CG16" s="51">
        <v>0.001689814814814815</v>
      </c>
      <c r="CH16" s="50">
        <v>1</v>
      </c>
      <c r="CI16" s="51"/>
      <c r="CJ16" s="51">
        <v>0.0004976851851851852</v>
      </c>
      <c r="CK16" s="51"/>
      <c r="CL16" s="51"/>
      <c r="CM16" s="50"/>
      <c r="CN16" s="50"/>
      <c r="CO16" s="51"/>
      <c r="CP16" s="51"/>
      <c r="CQ16" s="50">
        <v>1</v>
      </c>
      <c r="CR16" s="50">
        <v>1</v>
      </c>
      <c r="CS16" s="50"/>
      <c r="CT16" s="50">
        <v>1</v>
      </c>
      <c r="CU16" s="51"/>
      <c r="CV16" s="50"/>
    </row>
    <row r="17" spans="1:100" s="52" customFormat="1" ht="13.5">
      <c r="A17" s="90">
        <v>9</v>
      </c>
      <c r="B17" s="53" t="s">
        <v>284</v>
      </c>
      <c r="C17" s="45" t="s">
        <v>285</v>
      </c>
      <c r="D17" s="45" t="s">
        <v>286</v>
      </c>
      <c r="E17" s="46">
        <f>SUMPRODUCT(AD17:CV17,AD$5:CV$5)</f>
        <v>0</v>
      </c>
      <c r="F17" s="47">
        <f>SUMPRODUCT(AD17:CV17,AD$4:CV$4)</f>
        <v>0.03140046296296296</v>
      </c>
      <c r="G17" s="48">
        <f>SUMIF(AD17:CV17,"",$AD$2:$CV$2)</f>
        <v>1</v>
      </c>
      <c r="H17" s="48">
        <f>IF(D17&gt;"08:30:00","DSQ",IF(D17&gt;"08:00:00",MINUTE(D17-"08:00:00")*2,0))</f>
        <v>0</v>
      </c>
      <c r="I17" s="48">
        <f>SUMPRODUCT(AD17:CV17,AD$3:CV$3)</f>
        <v>150</v>
      </c>
      <c r="J17" s="48">
        <v>20</v>
      </c>
      <c r="K17" s="48">
        <v>9</v>
      </c>
      <c r="L17" s="48">
        <v>30</v>
      </c>
      <c r="M17" s="48"/>
      <c r="N17" s="48">
        <v>0</v>
      </c>
      <c r="O17" s="67">
        <v>120</v>
      </c>
      <c r="P17" s="48">
        <v>60</v>
      </c>
      <c r="Q17" s="48">
        <v>60</v>
      </c>
      <c r="R17" s="67"/>
      <c r="S17" s="48">
        <v>30</v>
      </c>
      <c r="T17" s="48">
        <v>30</v>
      </c>
      <c r="U17" s="48">
        <v>30</v>
      </c>
      <c r="V17" s="48"/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48">
        <v>300</v>
      </c>
      <c r="AC17" s="49">
        <f>IF(H17="DSQ","DSQ",D17-E17+F17+IF(G17&gt;=24,"24:00:00"+TIME(G17-24,0,0),TIME(G17,0,0))+TIME(0,H17,0)-TIME(0,I17,0)-TIME(0,SUM(J17:V17),0)+TIME(0,SUM(W17:AB17),0))</f>
        <v>0.23105324074074077</v>
      </c>
      <c r="AD17" s="50"/>
      <c r="AE17" s="51"/>
      <c r="AF17" s="51"/>
      <c r="AG17" s="50"/>
      <c r="AH17" s="50"/>
      <c r="AI17" s="51"/>
      <c r="AJ17" s="51"/>
      <c r="AK17" s="50"/>
      <c r="AL17" s="51"/>
      <c r="AM17" s="51"/>
      <c r="AN17" s="50"/>
      <c r="AO17" s="51"/>
      <c r="AP17" s="51"/>
      <c r="AQ17" s="51"/>
      <c r="AR17" s="50"/>
      <c r="AS17" s="51"/>
      <c r="AT17" s="51"/>
      <c r="AU17" s="50"/>
      <c r="AV17" s="50">
        <v>1</v>
      </c>
      <c r="AW17" s="51"/>
      <c r="AX17" s="51">
        <v>0.0033912037037037036</v>
      </c>
      <c r="AY17" s="50">
        <v>1</v>
      </c>
      <c r="AZ17" s="50"/>
      <c r="BA17" s="51"/>
      <c r="BB17" s="50"/>
      <c r="BC17" s="51"/>
      <c r="BD17" s="51"/>
      <c r="BE17" s="50">
        <v>1</v>
      </c>
      <c r="BF17" s="50">
        <v>1</v>
      </c>
      <c r="BG17" s="51"/>
      <c r="BH17" s="50"/>
      <c r="BI17" s="50">
        <v>1</v>
      </c>
      <c r="BJ17" s="51"/>
      <c r="BK17" s="51">
        <v>0.0020601851851851853</v>
      </c>
      <c r="BL17" s="50">
        <v>1</v>
      </c>
      <c r="BM17" s="50"/>
      <c r="BN17" s="51"/>
      <c r="BO17" s="51"/>
      <c r="BP17" s="50">
        <v>1</v>
      </c>
      <c r="BQ17" s="51">
        <v>0.0008680555555555555</v>
      </c>
      <c r="BR17" s="50">
        <v>1</v>
      </c>
      <c r="BS17" s="50">
        <v>1</v>
      </c>
      <c r="BT17" s="51">
        <v>0.0046875</v>
      </c>
      <c r="BU17" s="51"/>
      <c r="BV17" s="51"/>
      <c r="BW17" s="50">
        <v>1</v>
      </c>
      <c r="BX17" s="50">
        <v>1</v>
      </c>
      <c r="BY17" s="51"/>
      <c r="BZ17" s="51">
        <v>0.0014930555555555556</v>
      </c>
      <c r="CA17" s="51"/>
      <c r="CB17" s="50">
        <v>1</v>
      </c>
      <c r="CC17" s="51"/>
      <c r="CD17" s="51">
        <v>0.002777777777777778</v>
      </c>
      <c r="CE17" s="50">
        <v>1</v>
      </c>
      <c r="CF17" s="51"/>
      <c r="CG17" s="51">
        <v>0.0012962962962962963</v>
      </c>
      <c r="CH17" s="50">
        <v>1</v>
      </c>
      <c r="CI17" s="51"/>
      <c r="CJ17" s="51">
        <v>0.0011226851851851851</v>
      </c>
      <c r="CK17" s="51"/>
      <c r="CL17" s="51"/>
      <c r="CM17" s="50"/>
      <c r="CN17" s="50"/>
      <c r="CO17" s="51"/>
      <c r="CP17" s="51"/>
      <c r="CQ17" s="50"/>
      <c r="CR17" s="50">
        <v>1</v>
      </c>
      <c r="CS17" s="50"/>
      <c r="CT17" s="50">
        <v>1</v>
      </c>
      <c r="CU17" s="50"/>
      <c r="CV17" s="51"/>
    </row>
    <row r="18" spans="1:100" s="52" customFormat="1" ht="13.5">
      <c r="A18" s="90">
        <v>10</v>
      </c>
      <c r="B18" s="44" t="s">
        <v>326</v>
      </c>
      <c r="C18" s="45" t="s">
        <v>327</v>
      </c>
      <c r="D18" s="45" t="s">
        <v>328</v>
      </c>
      <c r="E18" s="46">
        <f>SUMPRODUCT(AD18:CV18,AD$5:CV$5)</f>
        <v>0.003217592592592593</v>
      </c>
      <c r="F18" s="47">
        <f>SUMPRODUCT(AD18:CV18,AD$4:CV$4)</f>
        <v>0.04366898148148149</v>
      </c>
      <c r="G18" s="48">
        <f>SUMIF(AD18:CV18,"",$AD$2:$CV$2)</f>
        <v>3</v>
      </c>
      <c r="H18" s="48">
        <f>IF(D18&gt;"08:30:00","DSQ",IF(D18&gt;"08:00:00",MINUTE(D18-"08:00:00")*2,0))</f>
        <v>0</v>
      </c>
      <c r="I18" s="48">
        <f>SUMPRODUCT(AD18:CV18,AD$3:CV$3)</f>
        <v>160</v>
      </c>
      <c r="J18" s="48">
        <v>20</v>
      </c>
      <c r="K18" s="48">
        <v>12</v>
      </c>
      <c r="L18" s="48">
        <v>30</v>
      </c>
      <c r="M18" s="48"/>
      <c r="N18" s="48">
        <v>30</v>
      </c>
      <c r="O18" s="67">
        <v>120</v>
      </c>
      <c r="P18" s="48">
        <v>60</v>
      </c>
      <c r="Q18" s="48">
        <v>0</v>
      </c>
      <c r="R18" s="67">
        <v>120</v>
      </c>
      <c r="S18" s="48">
        <v>30</v>
      </c>
      <c r="T18" s="48">
        <v>30</v>
      </c>
      <c r="U18" s="48">
        <v>30</v>
      </c>
      <c r="V18" s="48"/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48">
        <v>300</v>
      </c>
      <c r="AC18" s="49">
        <f>IF(H18="DSQ","DSQ",D18-E18+F18+IF(G18&gt;=24,"24:00:00"+TIME(G18-24,0,0),TIME(G18,0,0))+TIME(0,H18,0)-TIME(0,I18,0)-TIME(0,SUM(J18:V18),0)+TIME(0,SUM(W18:AB18),0))</f>
        <v>0.233425925925926</v>
      </c>
      <c r="AD18" s="50"/>
      <c r="AE18" s="51"/>
      <c r="AF18" s="50"/>
      <c r="AG18" s="50"/>
      <c r="AH18" s="50"/>
      <c r="AI18" s="51"/>
      <c r="AJ18" s="51"/>
      <c r="AK18" s="50"/>
      <c r="AL18" s="51"/>
      <c r="AM18" s="51"/>
      <c r="AN18" s="50"/>
      <c r="AO18" s="51"/>
      <c r="AP18" s="51"/>
      <c r="AQ18" s="51"/>
      <c r="AR18" s="50"/>
      <c r="AS18" s="51"/>
      <c r="AT18" s="51"/>
      <c r="AU18" s="50"/>
      <c r="AV18" s="50">
        <v>1</v>
      </c>
      <c r="AW18" s="45"/>
      <c r="AX18" s="51">
        <v>0.0028819444444444444</v>
      </c>
      <c r="AY18" s="50">
        <v>1</v>
      </c>
      <c r="AZ18" s="50"/>
      <c r="BA18" s="51"/>
      <c r="BB18" s="50"/>
      <c r="BC18" s="51"/>
      <c r="BD18" s="51"/>
      <c r="BE18" s="50">
        <v>1</v>
      </c>
      <c r="BF18" s="50">
        <v>1</v>
      </c>
      <c r="BG18" s="51"/>
      <c r="BH18" s="51"/>
      <c r="BI18" s="50">
        <v>1</v>
      </c>
      <c r="BJ18" s="51"/>
      <c r="BK18" s="51">
        <v>0.0020370370370370373</v>
      </c>
      <c r="BL18" s="50">
        <v>1</v>
      </c>
      <c r="BM18" s="50"/>
      <c r="BN18" s="51"/>
      <c r="BO18" s="51"/>
      <c r="BP18" s="50">
        <v>1</v>
      </c>
      <c r="BQ18" s="51"/>
      <c r="BR18" s="50">
        <v>1</v>
      </c>
      <c r="BS18" s="50">
        <v>1</v>
      </c>
      <c r="BT18" s="51">
        <v>0.01082175925925926</v>
      </c>
      <c r="BU18" s="51"/>
      <c r="BV18" s="51"/>
      <c r="BW18" s="50">
        <v>1</v>
      </c>
      <c r="BX18" s="50">
        <v>1</v>
      </c>
      <c r="BY18" s="51"/>
      <c r="BZ18" s="51">
        <v>0.0009375</v>
      </c>
      <c r="CA18" s="50">
        <v>1</v>
      </c>
      <c r="CB18" s="50">
        <v>1</v>
      </c>
      <c r="CC18" s="51"/>
      <c r="CD18" s="51">
        <v>0.0010416666666666667</v>
      </c>
      <c r="CE18" s="50">
        <v>1</v>
      </c>
      <c r="CF18" s="51">
        <v>0.0015162037037037036</v>
      </c>
      <c r="CG18" s="51">
        <v>0.0013425925925925925</v>
      </c>
      <c r="CH18" s="50">
        <v>1</v>
      </c>
      <c r="CI18" s="51">
        <v>0.0017013888888888892</v>
      </c>
      <c r="CJ18" s="51">
        <v>0.00019675925925925926</v>
      </c>
      <c r="CK18" s="51"/>
      <c r="CL18" s="51"/>
      <c r="CM18" s="50"/>
      <c r="CN18" s="50"/>
      <c r="CO18" s="51"/>
      <c r="CP18" s="51"/>
      <c r="CQ18" s="50">
        <v>1</v>
      </c>
      <c r="CR18" s="50">
        <v>1</v>
      </c>
      <c r="CS18" s="50"/>
      <c r="CT18" s="50"/>
      <c r="CU18" s="50">
        <v>1</v>
      </c>
      <c r="CV18" s="51"/>
    </row>
    <row r="19" spans="1:100" s="52" customFormat="1" ht="13.5">
      <c r="A19" s="90">
        <v>11</v>
      </c>
      <c r="B19" s="44" t="s">
        <v>677</v>
      </c>
      <c r="C19" s="45" t="s">
        <v>255</v>
      </c>
      <c r="D19" s="45" t="s">
        <v>256</v>
      </c>
      <c r="E19" s="46">
        <f>SUMPRODUCT(AD19:CV19,AD$5:CV$5)</f>
        <v>0.0005787037037037038</v>
      </c>
      <c r="F19" s="47">
        <f>SUMPRODUCT(AD19:CV19,AD$4:CV$4)</f>
        <v>0.024583333333333336</v>
      </c>
      <c r="G19" s="48">
        <f>SUMIF(AD19:CV19,"",$AD$2:$CV$2)</f>
        <v>6</v>
      </c>
      <c r="H19" s="48">
        <f>IF(D19&gt;"08:30:00","DSQ",IF(D19&gt;"08:00:00",MINUTE(D19-"08:00:00")*2,0))</f>
        <v>2</v>
      </c>
      <c r="I19" s="48">
        <f>SUMPRODUCT(AD19:CV19,AD$3:CV$3)</f>
        <v>270</v>
      </c>
      <c r="J19" s="48"/>
      <c r="K19" s="48">
        <v>9</v>
      </c>
      <c r="L19" s="48">
        <v>30</v>
      </c>
      <c r="M19" s="48">
        <v>30</v>
      </c>
      <c r="N19" s="48">
        <v>30</v>
      </c>
      <c r="O19" s="67">
        <v>120</v>
      </c>
      <c r="P19" s="48">
        <v>60</v>
      </c>
      <c r="Q19" s="48">
        <v>60</v>
      </c>
      <c r="R19" s="67">
        <v>120</v>
      </c>
      <c r="S19" s="48">
        <v>30</v>
      </c>
      <c r="T19" s="48">
        <v>30</v>
      </c>
      <c r="U19" s="48">
        <v>30</v>
      </c>
      <c r="V19" s="48"/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48">
        <v>300</v>
      </c>
      <c r="AC19" s="49">
        <f>IF(H19="DSQ","DSQ",D19-E19+F19+IF(G19&gt;=24,"24:00:00"+TIME(G19-24,0,0),TIME(G19,0,0))+TIME(0,H19,0)-TIME(0,I19,0)-TIME(0,SUM(J19:V19),0)+TIME(0,SUM(W19:AB19),0))</f>
        <v>0.2492245370370371</v>
      </c>
      <c r="AD19" s="50"/>
      <c r="AE19" s="51"/>
      <c r="AF19" s="51"/>
      <c r="AG19" s="51"/>
      <c r="AH19" s="50"/>
      <c r="AI19" s="51"/>
      <c r="AJ19" s="51"/>
      <c r="AK19" s="50"/>
      <c r="AL19" s="51"/>
      <c r="AM19" s="51"/>
      <c r="AN19" s="50"/>
      <c r="AO19" s="51"/>
      <c r="AP19" s="51"/>
      <c r="AQ19" s="51"/>
      <c r="AR19" s="50"/>
      <c r="AS19" s="51"/>
      <c r="AT19" s="51"/>
      <c r="AU19" s="51"/>
      <c r="AV19" s="50">
        <v>1</v>
      </c>
      <c r="AW19" s="51"/>
      <c r="AX19" s="51">
        <v>0.0036574074074074074</v>
      </c>
      <c r="AY19" s="50">
        <v>1</v>
      </c>
      <c r="AZ19" s="50"/>
      <c r="BA19" s="51"/>
      <c r="BB19" s="50"/>
      <c r="BC19" s="51"/>
      <c r="BD19" s="51"/>
      <c r="BE19" s="50">
        <v>1</v>
      </c>
      <c r="BF19" s="50">
        <v>1</v>
      </c>
      <c r="BG19" s="51"/>
      <c r="BH19" s="50">
        <v>1</v>
      </c>
      <c r="BI19" s="50">
        <v>1</v>
      </c>
      <c r="BJ19" s="51"/>
      <c r="BK19" s="51">
        <v>0.0014467592592592594</v>
      </c>
      <c r="BL19" s="51"/>
      <c r="BM19" s="50"/>
      <c r="BN19" s="51"/>
      <c r="BO19" s="51"/>
      <c r="BP19" s="50">
        <v>1</v>
      </c>
      <c r="BQ19" s="51"/>
      <c r="BR19" s="50">
        <v>1</v>
      </c>
      <c r="BS19" s="50">
        <v>1</v>
      </c>
      <c r="BT19" s="51">
        <v>0.004710648148148148</v>
      </c>
      <c r="BU19" s="51"/>
      <c r="BV19" s="51"/>
      <c r="BW19" s="50">
        <v>1</v>
      </c>
      <c r="BX19" s="50">
        <v>1</v>
      </c>
      <c r="BY19" s="51"/>
      <c r="BZ19" s="51">
        <v>0.0018287037037037037</v>
      </c>
      <c r="CA19" s="51"/>
      <c r="CB19" s="50">
        <v>1</v>
      </c>
      <c r="CC19" s="51"/>
      <c r="CD19" s="51"/>
      <c r="CE19" s="50">
        <v>1</v>
      </c>
      <c r="CF19" s="51"/>
      <c r="CG19" s="51">
        <v>0.0018518518518518517</v>
      </c>
      <c r="CH19" s="50">
        <v>1</v>
      </c>
      <c r="CI19" s="51">
        <v>0.0005787037037037038</v>
      </c>
      <c r="CJ19" s="51">
        <v>0.000625</v>
      </c>
      <c r="CK19" s="50"/>
      <c r="CL19" s="51"/>
      <c r="CM19" s="51"/>
      <c r="CN19" s="50"/>
      <c r="CO19" s="51"/>
      <c r="CP19" s="51"/>
      <c r="CQ19" s="50">
        <v>1</v>
      </c>
      <c r="CR19" s="50">
        <v>1</v>
      </c>
      <c r="CS19" s="50"/>
      <c r="CT19" s="50">
        <v>1</v>
      </c>
      <c r="CU19" s="51"/>
      <c r="CV19" s="51"/>
    </row>
    <row r="20" spans="1:100" s="52" customFormat="1" ht="13.5">
      <c r="A20" s="90">
        <v>12</v>
      </c>
      <c r="B20" s="53" t="s">
        <v>323</v>
      </c>
      <c r="C20" s="45" t="s">
        <v>324</v>
      </c>
      <c r="D20" s="45" t="s">
        <v>325</v>
      </c>
      <c r="E20" s="46">
        <f>SUMPRODUCT(AD20:CV20,AD$5:CV$5)</f>
        <v>0.0030324074074074073</v>
      </c>
      <c r="F20" s="47">
        <f>SUMPRODUCT(AD20:CV20,AD$4:CV$4)</f>
        <v>0.038252314814814815</v>
      </c>
      <c r="G20" s="48">
        <f>SUMIF(AD20:CV20,"",$AD$2:$CV$2)</f>
        <v>3</v>
      </c>
      <c r="H20" s="48">
        <f>IF(D20&gt;"08:30:00","DSQ",IF(D20&gt;"08:00:00",MINUTE(D20-"08:00:00")*2,0))</f>
        <v>0</v>
      </c>
      <c r="I20" s="48">
        <f>SUMPRODUCT(AD20:CV20,AD$3:CV$3)</f>
        <v>150</v>
      </c>
      <c r="J20" s="48"/>
      <c r="K20" s="48"/>
      <c r="L20" s="48"/>
      <c r="M20" s="48"/>
      <c r="N20" s="48">
        <v>30</v>
      </c>
      <c r="O20" s="67">
        <v>120</v>
      </c>
      <c r="P20" s="48">
        <v>60</v>
      </c>
      <c r="Q20" s="48">
        <v>60</v>
      </c>
      <c r="R20" s="67">
        <v>120</v>
      </c>
      <c r="S20" s="48">
        <v>30</v>
      </c>
      <c r="T20" s="48">
        <v>30</v>
      </c>
      <c r="U20" s="48">
        <v>30</v>
      </c>
      <c r="V20" s="48"/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48">
        <v>300</v>
      </c>
      <c r="AC20" s="49">
        <f>IF(H20="DSQ","DSQ",D20-E20+F20+IF(G20&gt;=24,"24:00:00"+TIME(G20-24,0,0),TIME(G20,0,0))+TIME(0,H20,0)-TIME(0,I20,0)-TIME(0,SUM(J20:V20),0)+TIME(0,SUM(W20:AB20),0))</f>
        <v>0.2539351851851852</v>
      </c>
      <c r="AD20" s="50"/>
      <c r="AE20" s="51"/>
      <c r="AF20" s="51"/>
      <c r="AG20" s="50"/>
      <c r="AH20" s="51"/>
      <c r="AI20" s="51"/>
      <c r="AJ20" s="51"/>
      <c r="AK20" s="50"/>
      <c r="AL20" s="51"/>
      <c r="AM20" s="51"/>
      <c r="AN20" s="50"/>
      <c r="AO20" s="51"/>
      <c r="AP20" s="51"/>
      <c r="AQ20" s="51"/>
      <c r="AR20" s="50"/>
      <c r="AS20" s="51"/>
      <c r="AT20" s="51"/>
      <c r="AU20" s="50"/>
      <c r="AV20" s="50">
        <v>1</v>
      </c>
      <c r="AW20" s="51"/>
      <c r="AX20" s="51">
        <v>0.002627314814814815</v>
      </c>
      <c r="AY20" s="50">
        <v>1</v>
      </c>
      <c r="AZ20" s="50"/>
      <c r="BA20" s="51"/>
      <c r="BB20" s="50"/>
      <c r="BC20" s="51"/>
      <c r="BD20" s="51"/>
      <c r="BE20" s="50">
        <v>1</v>
      </c>
      <c r="BF20" s="50">
        <v>1</v>
      </c>
      <c r="BG20" s="51"/>
      <c r="BH20" s="51"/>
      <c r="BI20" s="50">
        <v>1</v>
      </c>
      <c r="BJ20" s="51"/>
      <c r="BK20" s="51">
        <v>0.0017592592592592592</v>
      </c>
      <c r="BL20" s="50">
        <v>1</v>
      </c>
      <c r="BM20" s="50"/>
      <c r="BN20" s="51"/>
      <c r="BO20" s="51"/>
      <c r="BP20" s="50">
        <v>1</v>
      </c>
      <c r="BQ20" s="51"/>
      <c r="BR20" s="50">
        <v>1</v>
      </c>
      <c r="BS20" s="50">
        <v>1</v>
      </c>
      <c r="BT20" s="51">
        <v>0.008368055555555556</v>
      </c>
      <c r="BU20" s="51"/>
      <c r="BV20" s="51"/>
      <c r="BW20" s="50">
        <v>1</v>
      </c>
      <c r="BX20" s="50">
        <v>1</v>
      </c>
      <c r="BY20" s="51">
        <v>0.002361111111111111</v>
      </c>
      <c r="BZ20" s="51">
        <v>0.0006018518518518519</v>
      </c>
      <c r="CA20" s="51"/>
      <c r="CB20" s="50">
        <v>1</v>
      </c>
      <c r="CC20" s="51"/>
      <c r="CD20" s="51">
        <v>0.0029282407407407412</v>
      </c>
      <c r="CE20" s="50">
        <v>1</v>
      </c>
      <c r="CF20" s="51"/>
      <c r="CG20" s="51">
        <v>0.0008101851851851852</v>
      </c>
      <c r="CH20" s="50">
        <v>1</v>
      </c>
      <c r="CI20" s="51">
        <v>0.0006712962962962962</v>
      </c>
      <c r="CJ20" s="51">
        <v>0.00020833333333333335</v>
      </c>
      <c r="CK20" s="51"/>
      <c r="CL20" s="51"/>
      <c r="CM20" s="50"/>
      <c r="CN20" s="50"/>
      <c r="CO20" s="51"/>
      <c r="CP20" s="51"/>
      <c r="CQ20" s="50">
        <v>1</v>
      </c>
      <c r="CR20" s="50">
        <v>1</v>
      </c>
      <c r="CS20" s="50"/>
      <c r="CT20" s="50"/>
      <c r="CU20" s="51"/>
      <c r="CV20" s="50">
        <v>1</v>
      </c>
    </row>
    <row r="21" spans="1:100" s="52" customFormat="1" ht="13.5">
      <c r="A21" s="90">
        <v>13</v>
      </c>
      <c r="B21" s="44" t="s">
        <v>365</v>
      </c>
      <c r="C21" s="45" t="s">
        <v>366</v>
      </c>
      <c r="D21" s="45" t="s">
        <v>367</v>
      </c>
      <c r="E21" s="46">
        <f>SUMPRODUCT(AD21:CV21,AD$5:CV$5)</f>
        <v>0.00042824074074074075</v>
      </c>
      <c r="F21" s="47">
        <f>SUMPRODUCT(AD21:CV21,AD$4:CV$4)</f>
        <v>0.03342592592592592</v>
      </c>
      <c r="G21" s="48">
        <f>SUMIF(AD21:CV21,"",$AD$2:$CV$2)</f>
        <v>5</v>
      </c>
      <c r="H21" s="48">
        <f>IF(D21&gt;"08:30:00","DSQ",IF(D21&gt;"08:00:00",MINUTE(D21-"08:00:00")*2,0))</f>
        <v>0</v>
      </c>
      <c r="I21" s="48">
        <f>SUMPRODUCT(AD21:CV21,AD$3:CV$3)</f>
        <v>270</v>
      </c>
      <c r="J21" s="48"/>
      <c r="K21" s="48">
        <v>15</v>
      </c>
      <c r="L21" s="48">
        <v>45</v>
      </c>
      <c r="M21" s="48"/>
      <c r="N21" s="48">
        <v>0</v>
      </c>
      <c r="O21" s="67">
        <v>120</v>
      </c>
      <c r="P21" s="48">
        <v>60</v>
      </c>
      <c r="Q21" s="48">
        <v>0</v>
      </c>
      <c r="R21" s="67">
        <v>120</v>
      </c>
      <c r="S21" s="48">
        <v>30</v>
      </c>
      <c r="T21" s="48">
        <v>30</v>
      </c>
      <c r="U21" s="48">
        <v>30</v>
      </c>
      <c r="V21" s="48"/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48">
        <v>300</v>
      </c>
      <c r="AC21" s="49">
        <f>IF(H21="DSQ","DSQ",D21-E21+F21+IF(G21&gt;=24,"24:00:00"+TIME(G21-24,0,0),TIME(G21,0,0))+TIME(0,H21,0)-TIME(0,I21,0)-TIME(0,SUM(J21:V21),0)+TIME(0,SUM(W21:AB21),0))</f>
        <v>0.2711921296296297</v>
      </c>
      <c r="AD21" s="50"/>
      <c r="AE21" s="51"/>
      <c r="AF21" s="51"/>
      <c r="AG21" s="50"/>
      <c r="AH21" s="50"/>
      <c r="AI21" s="51"/>
      <c r="AJ21" s="51"/>
      <c r="AK21" s="50"/>
      <c r="AL21" s="51"/>
      <c r="AM21" s="51"/>
      <c r="AN21" s="50"/>
      <c r="AO21" s="51"/>
      <c r="AP21" s="51"/>
      <c r="AQ21" s="51"/>
      <c r="AR21" s="50"/>
      <c r="AS21" s="51"/>
      <c r="AT21" s="51"/>
      <c r="AU21" s="50"/>
      <c r="AV21" s="50">
        <v>1</v>
      </c>
      <c r="AW21" s="51"/>
      <c r="AX21" s="51">
        <v>0.0019328703703703704</v>
      </c>
      <c r="AY21" s="50">
        <v>1</v>
      </c>
      <c r="AZ21" s="50"/>
      <c r="BA21" s="51"/>
      <c r="BB21" s="50"/>
      <c r="BC21" s="51"/>
      <c r="BD21" s="51"/>
      <c r="BE21" s="50">
        <v>1</v>
      </c>
      <c r="BF21" s="50">
        <v>1</v>
      </c>
      <c r="BG21" s="51"/>
      <c r="BH21" s="51"/>
      <c r="BI21" s="50">
        <v>1</v>
      </c>
      <c r="BJ21" s="51"/>
      <c r="BK21" s="51">
        <v>0.0016782407407407406</v>
      </c>
      <c r="BL21" s="51"/>
      <c r="BM21" s="50"/>
      <c r="BN21" s="51"/>
      <c r="BO21" s="51"/>
      <c r="BP21" s="50">
        <v>1</v>
      </c>
      <c r="BQ21" s="51"/>
      <c r="BR21" s="50">
        <v>1</v>
      </c>
      <c r="BS21" s="50">
        <v>1</v>
      </c>
      <c r="BT21" s="51">
        <v>0.0078009259259259256</v>
      </c>
      <c r="BU21" s="51"/>
      <c r="BV21" s="51"/>
      <c r="BW21" s="50">
        <v>1</v>
      </c>
      <c r="BX21" s="50">
        <v>1</v>
      </c>
      <c r="BY21" s="51"/>
      <c r="BZ21" s="51">
        <v>0.0006134259259259259</v>
      </c>
      <c r="CA21" s="51"/>
      <c r="CB21" s="50">
        <v>1</v>
      </c>
      <c r="CC21" s="51"/>
      <c r="CD21" s="51">
        <v>0.0011689814814814816</v>
      </c>
      <c r="CE21" s="50">
        <v>1</v>
      </c>
      <c r="CF21" s="51"/>
      <c r="CG21" s="51">
        <v>0.0011689814814814816</v>
      </c>
      <c r="CH21" s="50">
        <v>1</v>
      </c>
      <c r="CI21" s="51">
        <v>0.00042824074074074075</v>
      </c>
      <c r="CJ21" s="51">
        <v>0.0008101851851851852</v>
      </c>
      <c r="CK21" s="51"/>
      <c r="CL21" s="51"/>
      <c r="CM21" s="50"/>
      <c r="CN21" s="50"/>
      <c r="CO21" s="51"/>
      <c r="CP21" s="51"/>
      <c r="CQ21" s="50">
        <v>1</v>
      </c>
      <c r="CR21" s="50">
        <v>1</v>
      </c>
      <c r="CS21" s="50"/>
      <c r="CT21" s="50">
        <v>1</v>
      </c>
      <c r="CU21" s="51"/>
      <c r="CV21" s="51"/>
    </row>
    <row r="22" spans="1:100" s="52" customFormat="1" ht="13.5">
      <c r="A22" s="90">
        <v>14</v>
      </c>
      <c r="B22" s="53" t="s">
        <v>332</v>
      </c>
      <c r="C22" s="45" t="s">
        <v>333</v>
      </c>
      <c r="D22" s="45" t="s">
        <v>334</v>
      </c>
      <c r="E22" s="46">
        <f>SUMPRODUCT(AD22:CV22,AD$5:CV$5)</f>
        <v>0.0005324074074074074</v>
      </c>
      <c r="F22" s="47">
        <f>SUMPRODUCT(AD22:CV22,AD$4:CV$4)</f>
        <v>0.02136574074074074</v>
      </c>
      <c r="G22" s="48">
        <f>SUMIF(AD22:CV22,"",$AD$2:$CV$2)</f>
        <v>4</v>
      </c>
      <c r="H22" s="48">
        <f>IF(D22&gt;"08:30:00","DSQ",IF(D22&gt;"08:00:00",MINUTE(D22-"08:00:00")*2,0))</f>
        <v>0</v>
      </c>
      <c r="I22" s="48">
        <f>SUMPRODUCT(AD22:CV22,AD$3:CV$3)</f>
        <v>270</v>
      </c>
      <c r="J22" s="48"/>
      <c r="K22" s="48"/>
      <c r="L22" s="48">
        <v>15</v>
      </c>
      <c r="M22" s="48"/>
      <c r="N22" s="48">
        <v>0</v>
      </c>
      <c r="O22" s="67">
        <v>120</v>
      </c>
      <c r="P22" s="48">
        <v>60</v>
      </c>
      <c r="Q22" s="48">
        <v>60</v>
      </c>
      <c r="R22" s="67">
        <v>120</v>
      </c>
      <c r="S22" s="48"/>
      <c r="T22" s="48"/>
      <c r="U22" s="48"/>
      <c r="V22" s="4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48">
        <v>300</v>
      </c>
      <c r="AC22" s="49">
        <f>IF(H22="DSQ","DSQ",D22-E22+F22+IF(G22&gt;=24,"24:00:00"+TIME(G22-24,0,0),TIME(G22,0,0))+TIME(0,H22,0)-TIME(0,I22,0)-TIME(0,SUM(J22:V22),0)+TIME(0,SUM(W22:AB22),0))</f>
        <v>0.2785185185185185</v>
      </c>
      <c r="AD22" s="50"/>
      <c r="AE22" s="51"/>
      <c r="AF22" s="51"/>
      <c r="AG22" s="51"/>
      <c r="AH22" s="50"/>
      <c r="AI22" s="51"/>
      <c r="AJ22" s="51"/>
      <c r="AK22" s="50"/>
      <c r="AL22" s="51"/>
      <c r="AM22" s="51"/>
      <c r="AN22" s="50"/>
      <c r="AO22" s="51"/>
      <c r="AP22" s="51"/>
      <c r="AQ22" s="51"/>
      <c r="AR22" s="50"/>
      <c r="AS22" s="51"/>
      <c r="AT22" s="51"/>
      <c r="AU22" s="51"/>
      <c r="AV22" s="50">
        <v>1</v>
      </c>
      <c r="AW22" s="51"/>
      <c r="AX22" s="51">
        <v>0.0028125</v>
      </c>
      <c r="AY22" s="50">
        <v>1</v>
      </c>
      <c r="AZ22" s="50"/>
      <c r="BA22" s="51"/>
      <c r="BB22" s="51"/>
      <c r="BC22" s="51"/>
      <c r="BD22" s="51"/>
      <c r="BE22" s="50">
        <v>1</v>
      </c>
      <c r="BF22" s="50">
        <v>1</v>
      </c>
      <c r="BG22" s="51"/>
      <c r="BH22" s="50">
        <v>1</v>
      </c>
      <c r="BI22" s="50">
        <v>1</v>
      </c>
      <c r="BJ22" s="51"/>
      <c r="BK22" s="51">
        <v>0.0010532407407407407</v>
      </c>
      <c r="BL22" s="51"/>
      <c r="BM22" s="50"/>
      <c r="BN22" s="51"/>
      <c r="BO22" s="51"/>
      <c r="BP22" s="50">
        <v>1</v>
      </c>
      <c r="BQ22" s="51"/>
      <c r="BR22" s="50">
        <v>1</v>
      </c>
      <c r="BS22" s="50">
        <v>1</v>
      </c>
      <c r="BT22" s="51">
        <v>0.0035532407407407405</v>
      </c>
      <c r="BU22" s="51"/>
      <c r="BV22" s="51"/>
      <c r="BW22" s="50">
        <v>1</v>
      </c>
      <c r="BX22" s="50">
        <v>1</v>
      </c>
      <c r="BY22" s="51"/>
      <c r="BZ22" s="51">
        <v>0.0012152777777777778</v>
      </c>
      <c r="CA22" s="51"/>
      <c r="CB22" s="50">
        <v>1</v>
      </c>
      <c r="CC22" s="51"/>
      <c r="CD22" s="51">
        <v>0.001597222222222222</v>
      </c>
      <c r="CE22" s="50">
        <v>1</v>
      </c>
      <c r="CF22" s="51">
        <v>0.0005324074074074074</v>
      </c>
      <c r="CG22" s="51">
        <v>0.0011111111111111111</v>
      </c>
      <c r="CH22" s="50">
        <v>1</v>
      </c>
      <c r="CI22" s="51"/>
      <c r="CJ22" s="51">
        <v>0.0007060185185185185</v>
      </c>
      <c r="CK22" s="50"/>
      <c r="CL22" s="51"/>
      <c r="CM22" s="51"/>
      <c r="CN22" s="50"/>
      <c r="CO22" s="51"/>
      <c r="CP22" s="51"/>
      <c r="CQ22" s="50">
        <v>1</v>
      </c>
      <c r="CR22" s="50">
        <v>1</v>
      </c>
      <c r="CS22" s="50"/>
      <c r="CT22" s="50">
        <v>1</v>
      </c>
      <c r="CU22" s="51"/>
      <c r="CV22" s="51"/>
    </row>
    <row r="23" spans="1:100" s="52" customFormat="1" ht="13.5">
      <c r="A23" s="90">
        <v>15</v>
      </c>
      <c r="B23" s="53" t="s">
        <v>252</v>
      </c>
      <c r="C23" s="45" t="s">
        <v>253</v>
      </c>
      <c r="D23" s="45" t="s">
        <v>254</v>
      </c>
      <c r="E23" s="46">
        <f>SUMPRODUCT(AD23:CV23,AD$5:CV$5)</f>
        <v>0.0008333333333333334</v>
      </c>
      <c r="F23" s="47">
        <f>SUMPRODUCT(AD23:CV23,AD$4:CV$4)</f>
        <v>0.03834490740740741</v>
      </c>
      <c r="G23" s="48">
        <f>SUMIF(AD23:CV23,"",$AD$2:$CV$2)</f>
        <v>3</v>
      </c>
      <c r="H23" s="48">
        <f>IF(D23&gt;"08:30:00","DSQ",IF(D23&gt;"08:00:00",MINUTE(D23-"08:00:00")*2,0))</f>
        <v>0</v>
      </c>
      <c r="I23" s="48">
        <f>SUMPRODUCT(AD23:CV23,AD$3:CV$3)</f>
        <v>280</v>
      </c>
      <c r="J23" s="48">
        <v>20</v>
      </c>
      <c r="K23" s="48">
        <v>9</v>
      </c>
      <c r="L23" s="48">
        <v>30</v>
      </c>
      <c r="M23" s="48"/>
      <c r="N23" s="48">
        <v>0</v>
      </c>
      <c r="O23" s="67">
        <v>0</v>
      </c>
      <c r="P23" s="48">
        <v>60</v>
      </c>
      <c r="Q23" s="48">
        <v>60</v>
      </c>
      <c r="R23" s="67">
        <v>120</v>
      </c>
      <c r="S23" s="48">
        <v>30</v>
      </c>
      <c r="T23" s="48">
        <v>30</v>
      </c>
      <c r="U23" s="48">
        <v>30</v>
      </c>
      <c r="V23" s="48"/>
      <c r="W23" s="67">
        <v>120</v>
      </c>
      <c r="X23" s="67">
        <v>0</v>
      </c>
      <c r="Y23" s="67">
        <v>0</v>
      </c>
      <c r="Z23" s="67">
        <v>0</v>
      </c>
      <c r="AA23" s="67">
        <v>0</v>
      </c>
      <c r="AB23" s="48">
        <v>300</v>
      </c>
      <c r="AC23" s="49">
        <f>IF(H23="DSQ","DSQ",D23-E23+F23+IF(G23&gt;=24,"24:00:00"+TIME(G23-24,0,0),TIME(G23,0,0))+TIME(0,H23,0)-TIME(0,I23,0)-TIME(0,SUM(J23:V23),0)+TIME(0,SUM(W23:AB23),0))</f>
        <v>0.30825231481481485</v>
      </c>
      <c r="AD23" s="50"/>
      <c r="AE23" s="51"/>
      <c r="AF23" s="51"/>
      <c r="AG23" s="50"/>
      <c r="AH23" s="50"/>
      <c r="AI23" s="51"/>
      <c r="AJ23" s="51"/>
      <c r="AK23" s="50"/>
      <c r="AL23" s="51"/>
      <c r="AM23" s="51"/>
      <c r="AN23" s="50"/>
      <c r="AO23" s="51"/>
      <c r="AP23" s="51"/>
      <c r="AQ23" s="51"/>
      <c r="AR23" s="50"/>
      <c r="AS23" s="51"/>
      <c r="AT23" s="51"/>
      <c r="AU23" s="50"/>
      <c r="AV23" s="50">
        <v>1</v>
      </c>
      <c r="AW23" s="51"/>
      <c r="AX23" s="51">
        <v>0.0035648148148148154</v>
      </c>
      <c r="AY23" s="50">
        <v>1</v>
      </c>
      <c r="AZ23" s="50"/>
      <c r="BA23" s="51"/>
      <c r="BB23" s="50"/>
      <c r="BC23" s="51"/>
      <c r="BD23" s="51"/>
      <c r="BE23" s="50">
        <v>1</v>
      </c>
      <c r="BF23" s="50">
        <v>1</v>
      </c>
      <c r="BG23" s="51"/>
      <c r="BH23" s="51"/>
      <c r="BI23" s="50">
        <v>1</v>
      </c>
      <c r="BJ23" s="51"/>
      <c r="BK23" s="51">
        <v>0.002627314814814815</v>
      </c>
      <c r="BL23" s="50">
        <v>1</v>
      </c>
      <c r="BM23" s="50"/>
      <c r="BN23" s="51"/>
      <c r="BO23" s="51"/>
      <c r="BP23" s="50">
        <v>1</v>
      </c>
      <c r="BQ23" s="51"/>
      <c r="BR23" s="50">
        <v>1</v>
      </c>
      <c r="BS23" s="50">
        <v>1</v>
      </c>
      <c r="BT23" s="51">
        <v>0.006979166666666667</v>
      </c>
      <c r="BU23" s="51"/>
      <c r="BV23" s="51"/>
      <c r="BW23" s="50">
        <v>1</v>
      </c>
      <c r="BX23" s="50">
        <v>1</v>
      </c>
      <c r="BY23" s="51"/>
      <c r="BZ23" s="51">
        <v>0.0012268518518518518</v>
      </c>
      <c r="CA23" s="50">
        <v>1</v>
      </c>
      <c r="CB23" s="50">
        <v>1</v>
      </c>
      <c r="CC23" s="51"/>
      <c r="CD23" s="51">
        <v>0.002511574074074074</v>
      </c>
      <c r="CE23" s="50">
        <v>1</v>
      </c>
      <c r="CF23" s="51">
        <v>0.0008333333333333334</v>
      </c>
      <c r="CG23" s="51">
        <v>0.0024305555555555556</v>
      </c>
      <c r="CH23" s="50">
        <v>1</v>
      </c>
      <c r="CI23" s="51"/>
      <c r="CJ23" s="51">
        <v>0.0008217592592592592</v>
      </c>
      <c r="CK23" s="51"/>
      <c r="CL23" s="51"/>
      <c r="CM23" s="50"/>
      <c r="CN23" s="50"/>
      <c r="CO23" s="51"/>
      <c r="CP23" s="51"/>
      <c r="CQ23" s="50">
        <v>1</v>
      </c>
      <c r="CR23" s="50">
        <v>1</v>
      </c>
      <c r="CS23" s="50"/>
      <c r="CT23" s="50">
        <v>1</v>
      </c>
      <c r="CU23" s="51"/>
      <c r="CV23" s="51"/>
    </row>
    <row r="24" spans="1:100" s="52" customFormat="1" ht="13.5">
      <c r="A24" s="90">
        <v>16</v>
      </c>
      <c r="B24" s="53" t="s">
        <v>446</v>
      </c>
      <c r="C24" s="45" t="s">
        <v>447</v>
      </c>
      <c r="D24" s="45" t="s">
        <v>448</v>
      </c>
      <c r="E24" s="46">
        <f>SUMPRODUCT(AD24:CV24,AD$5:CV$5)</f>
        <v>0</v>
      </c>
      <c r="F24" s="47">
        <f>SUMPRODUCT(AD24:CV24,AD$4:CV$4)</f>
        <v>0.02835648148148148</v>
      </c>
      <c r="G24" s="48">
        <f>SUMIF(AD24:CV24,"",$AD$2:$CV$2)</f>
        <v>2</v>
      </c>
      <c r="H24" s="48">
        <f>IF(D24&gt;"08:30:00","DSQ",IF(D24&gt;"08:00:00",MINUTE(D24-"08:00:00")*2,0))</f>
        <v>0</v>
      </c>
      <c r="I24" s="48">
        <f>SUMPRODUCT(AD24:CV24,AD$3:CV$3)</f>
        <v>150</v>
      </c>
      <c r="J24" s="48"/>
      <c r="K24" s="48">
        <v>9</v>
      </c>
      <c r="L24" s="48">
        <v>30</v>
      </c>
      <c r="M24" s="48"/>
      <c r="N24" s="48">
        <v>0</v>
      </c>
      <c r="O24" s="67">
        <v>120</v>
      </c>
      <c r="P24" s="48">
        <v>0</v>
      </c>
      <c r="Q24" s="48">
        <v>60</v>
      </c>
      <c r="R24" s="67">
        <v>120</v>
      </c>
      <c r="S24" s="48">
        <v>30</v>
      </c>
      <c r="T24" s="48"/>
      <c r="U24" s="48"/>
      <c r="V24" s="48"/>
      <c r="W24" s="67">
        <v>120</v>
      </c>
      <c r="X24" s="67">
        <v>0</v>
      </c>
      <c r="Y24" s="67">
        <v>0</v>
      </c>
      <c r="Z24" s="67">
        <v>0</v>
      </c>
      <c r="AA24" s="67">
        <v>0</v>
      </c>
      <c r="AB24" s="48">
        <v>300</v>
      </c>
      <c r="AC24" s="49">
        <f>IF(H24="DSQ","DSQ",D24-E24+F24+IF(G24&gt;=24,"24:00:00"+TIME(G24-24,0,0),TIME(G24,0,0))+TIME(0,H24,0)-TIME(0,I24,0)-TIME(0,SUM(J24:V24),0)+TIME(0,SUM(W24:AB24),0))</f>
        <v>0.36731481481481476</v>
      </c>
      <c r="AD24" s="50"/>
      <c r="AE24" s="51"/>
      <c r="AF24" s="51"/>
      <c r="AG24" s="50"/>
      <c r="AH24" s="50"/>
      <c r="AI24" s="51"/>
      <c r="AJ24" s="51"/>
      <c r="AK24" s="50"/>
      <c r="AL24" s="51"/>
      <c r="AM24" s="51"/>
      <c r="AN24" s="50"/>
      <c r="AO24" s="51"/>
      <c r="AP24" s="51"/>
      <c r="AQ24" s="51"/>
      <c r="AR24" s="50"/>
      <c r="AS24" s="51"/>
      <c r="AT24" s="51"/>
      <c r="AU24" s="50"/>
      <c r="AV24" s="50">
        <v>1</v>
      </c>
      <c r="AW24" s="51"/>
      <c r="AX24" s="51">
        <v>0.0023958333333333336</v>
      </c>
      <c r="AY24" s="50">
        <v>1</v>
      </c>
      <c r="AZ24" s="50"/>
      <c r="BA24" s="51"/>
      <c r="BB24" s="50"/>
      <c r="BC24" s="51"/>
      <c r="BD24" s="51"/>
      <c r="BE24" s="50">
        <v>1</v>
      </c>
      <c r="BF24" s="50">
        <v>1</v>
      </c>
      <c r="BG24" s="51"/>
      <c r="BH24" s="51">
        <v>0.005046296296296296</v>
      </c>
      <c r="BI24" s="50">
        <v>1</v>
      </c>
      <c r="BJ24" s="51"/>
      <c r="BK24" s="51">
        <v>0.0018055555555555557</v>
      </c>
      <c r="BL24" s="50">
        <v>1</v>
      </c>
      <c r="BM24" s="50"/>
      <c r="BN24" s="51"/>
      <c r="BO24" s="51"/>
      <c r="BP24" s="50">
        <v>1</v>
      </c>
      <c r="BQ24" s="51"/>
      <c r="BR24" s="50">
        <v>1</v>
      </c>
      <c r="BS24" s="50">
        <v>1</v>
      </c>
      <c r="BT24" s="51">
        <v>0.00568287037037037</v>
      </c>
      <c r="BU24" s="51"/>
      <c r="BV24" s="51"/>
      <c r="BW24" s="50">
        <v>1</v>
      </c>
      <c r="BX24" s="50">
        <v>1</v>
      </c>
      <c r="BY24" s="51"/>
      <c r="BZ24" s="51">
        <v>0.0008796296296296296</v>
      </c>
      <c r="CA24" s="51"/>
      <c r="CB24" s="50">
        <v>1</v>
      </c>
      <c r="CC24" s="51"/>
      <c r="CD24" s="51">
        <v>0.00125</v>
      </c>
      <c r="CE24" s="50">
        <v>1</v>
      </c>
      <c r="CF24" s="51"/>
      <c r="CG24" s="51">
        <v>0.0012962962962962963</v>
      </c>
      <c r="CH24" s="50">
        <v>1</v>
      </c>
      <c r="CI24" s="51"/>
      <c r="CJ24" s="51">
        <v>0.0007523148148148147</v>
      </c>
      <c r="CK24" s="50"/>
      <c r="CL24" s="51"/>
      <c r="CM24" s="51"/>
      <c r="CN24" s="50"/>
      <c r="CO24" s="51"/>
      <c r="CP24" s="51"/>
      <c r="CQ24" s="50"/>
      <c r="CR24" s="50">
        <v>1</v>
      </c>
      <c r="CS24" s="50"/>
      <c r="CT24" s="50">
        <v>1</v>
      </c>
      <c r="CU24" s="54"/>
      <c r="CV24" s="51"/>
    </row>
    <row r="25" spans="1:100" s="52" customFormat="1" ht="13.5">
      <c r="A25" s="90">
        <v>17</v>
      </c>
      <c r="B25" s="53" t="s">
        <v>437</v>
      </c>
      <c r="C25" s="45" t="s">
        <v>438</v>
      </c>
      <c r="D25" s="45" t="s">
        <v>439</v>
      </c>
      <c r="E25" s="46">
        <f>SUMPRODUCT(AD25:CV25,AD$5:CV$5)</f>
        <v>0.0007638888888888889</v>
      </c>
      <c r="F25" s="47">
        <f>SUMPRODUCT(AD25:CV25,AD$4:CV$4)</f>
        <v>0.02677083333333333</v>
      </c>
      <c r="G25" s="48">
        <f>SUMIF(AD25:CV25,"",$AD$2:$CV$2)</f>
        <v>7</v>
      </c>
      <c r="H25" s="48">
        <f>IF(D25&gt;"08:30:00","DSQ",IF(D25&gt;"08:00:00",MINUTE(D25-"08:00:00")*2,0))</f>
        <v>2</v>
      </c>
      <c r="I25" s="48">
        <f>SUMPRODUCT(AD25:CV25,AD$3:CV$3)</f>
        <v>270</v>
      </c>
      <c r="J25" s="48"/>
      <c r="K25" s="48">
        <v>15</v>
      </c>
      <c r="L25" s="48">
        <v>30</v>
      </c>
      <c r="M25" s="48">
        <v>30</v>
      </c>
      <c r="N25" s="48">
        <v>30</v>
      </c>
      <c r="O25" s="67">
        <v>120</v>
      </c>
      <c r="P25" s="48">
        <v>60</v>
      </c>
      <c r="Q25" s="48">
        <v>60</v>
      </c>
      <c r="R25" s="67">
        <v>120</v>
      </c>
      <c r="S25" s="48">
        <v>30</v>
      </c>
      <c r="T25" s="48">
        <v>30</v>
      </c>
      <c r="U25" s="48">
        <v>30</v>
      </c>
      <c r="V25" s="48"/>
      <c r="W25" s="67">
        <v>120</v>
      </c>
      <c r="X25" s="67">
        <v>0</v>
      </c>
      <c r="Y25" s="67">
        <v>0</v>
      </c>
      <c r="Z25" s="67">
        <v>0</v>
      </c>
      <c r="AA25" s="67">
        <v>0</v>
      </c>
      <c r="AB25" s="48">
        <v>300</v>
      </c>
      <c r="AC25" s="49">
        <f>IF(H25="DSQ","DSQ",D25-E25+F25+IF(G25&gt;=24,"24:00:00"+TIME(G25-24,0,0),TIME(G25,0,0))+TIME(0,H25,0)-TIME(0,I25,0)-TIME(0,SUM(J25:V25),0)+TIME(0,SUM(W25:AB25),0))</f>
        <v>0.3724305555555556</v>
      </c>
      <c r="AD25" s="50"/>
      <c r="AE25" s="51"/>
      <c r="AF25" s="51"/>
      <c r="AG25" s="51"/>
      <c r="AH25" s="50"/>
      <c r="AI25" s="51"/>
      <c r="AJ25" s="51"/>
      <c r="AK25" s="50"/>
      <c r="AL25" s="51"/>
      <c r="AM25" s="51"/>
      <c r="AN25" s="50"/>
      <c r="AO25" s="51"/>
      <c r="AP25" s="51"/>
      <c r="AQ25" s="51"/>
      <c r="AR25" s="50"/>
      <c r="AS25" s="51"/>
      <c r="AT25" s="51"/>
      <c r="AU25" s="51"/>
      <c r="AV25" s="50"/>
      <c r="AW25" s="51"/>
      <c r="AX25" s="51"/>
      <c r="AY25" s="50">
        <v>1</v>
      </c>
      <c r="AZ25" s="50"/>
      <c r="BA25" s="51"/>
      <c r="BB25" s="50"/>
      <c r="BC25" s="51"/>
      <c r="BD25" s="51"/>
      <c r="BE25" s="50">
        <v>1</v>
      </c>
      <c r="BF25" s="50">
        <v>1</v>
      </c>
      <c r="BG25" s="51"/>
      <c r="BH25" s="51"/>
      <c r="BI25" s="50">
        <v>1</v>
      </c>
      <c r="BJ25" s="51"/>
      <c r="BK25" s="51">
        <v>0.001597222222222222</v>
      </c>
      <c r="BL25" s="50">
        <v>1</v>
      </c>
      <c r="BM25" s="50"/>
      <c r="BN25" s="51"/>
      <c r="BO25" s="51"/>
      <c r="BP25" s="50">
        <v>1</v>
      </c>
      <c r="BQ25" s="51"/>
      <c r="BR25" s="50">
        <v>1</v>
      </c>
      <c r="BS25" s="50">
        <v>1</v>
      </c>
      <c r="BT25" s="51">
        <v>0.0029861111111111113</v>
      </c>
      <c r="BU25" s="51"/>
      <c r="BV25" s="51"/>
      <c r="BW25" s="50">
        <v>1</v>
      </c>
      <c r="BX25" s="50">
        <v>1</v>
      </c>
      <c r="BY25" s="51"/>
      <c r="BZ25" s="51">
        <v>0.0019328703703703704</v>
      </c>
      <c r="CA25" s="51"/>
      <c r="CB25" s="50">
        <v>1</v>
      </c>
      <c r="CC25" s="51"/>
      <c r="CD25" s="51">
        <v>0.0035532407407407405</v>
      </c>
      <c r="CE25" s="50">
        <v>1</v>
      </c>
      <c r="CF25" s="51"/>
      <c r="CG25" s="51">
        <v>0.0017824074074074072</v>
      </c>
      <c r="CH25" s="50">
        <v>1</v>
      </c>
      <c r="CI25" s="51">
        <v>0.0007638888888888889</v>
      </c>
      <c r="CJ25" s="51">
        <v>0.00011574074074074073</v>
      </c>
      <c r="CK25" s="50"/>
      <c r="CL25" s="51"/>
      <c r="CM25" s="51"/>
      <c r="CN25" s="50"/>
      <c r="CO25" s="51"/>
      <c r="CP25" s="51"/>
      <c r="CQ25" s="50">
        <v>1</v>
      </c>
      <c r="CR25" s="50">
        <v>1</v>
      </c>
      <c r="CS25" s="50"/>
      <c r="CT25" s="50">
        <v>1</v>
      </c>
      <c r="CU25" s="51"/>
      <c r="CV25" s="51"/>
    </row>
    <row r="26" spans="1:100" s="52" customFormat="1" ht="13.5">
      <c r="A26" s="90">
        <v>18</v>
      </c>
      <c r="B26" s="53" t="s">
        <v>272</v>
      </c>
      <c r="C26" s="45" t="s">
        <v>273</v>
      </c>
      <c r="D26" s="45" t="s">
        <v>274</v>
      </c>
      <c r="E26" s="46">
        <f>SUMPRODUCT(AD26:CV26,AD$5:CV$5)</f>
        <v>0.0004629629629629629</v>
      </c>
      <c r="F26" s="47">
        <f>SUMPRODUCT(AD26:CV26,AD$4:CV$4)</f>
        <v>0.051412037037037034</v>
      </c>
      <c r="G26" s="48">
        <f>SUMIF(AD26:CV26,"",$AD$2:$CV$2)</f>
        <v>4</v>
      </c>
      <c r="H26" s="48">
        <f>IF(D26&gt;"08:30:00","DSQ",IF(D26&gt;"08:00:00",MINUTE(D26-"08:00:00")*2,0))</f>
        <v>0</v>
      </c>
      <c r="I26" s="48">
        <f>SUMPRODUCT(AD26:CV26,AD$3:CV$3)</f>
        <v>150</v>
      </c>
      <c r="J26" s="48"/>
      <c r="K26" s="48"/>
      <c r="L26" s="48"/>
      <c r="M26" s="48">
        <v>30</v>
      </c>
      <c r="N26" s="48">
        <v>30</v>
      </c>
      <c r="O26" s="67">
        <v>0</v>
      </c>
      <c r="P26" s="48">
        <v>60</v>
      </c>
      <c r="Q26" s="48">
        <v>60</v>
      </c>
      <c r="R26" s="67">
        <v>120</v>
      </c>
      <c r="S26" s="48">
        <v>30</v>
      </c>
      <c r="T26" s="48">
        <v>30</v>
      </c>
      <c r="U26" s="48">
        <v>30</v>
      </c>
      <c r="V26" s="48"/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48">
        <v>300</v>
      </c>
      <c r="AC26" s="49">
        <f>IF(H26="DSQ","DSQ",D26-E26+F26+IF(G26&gt;=24,"24:00:00"+TIME(G26-24,0,0),TIME(G26,0,0))+TIME(0,H26,0)-TIME(0,I26,0)-TIME(0,SUM(J26:V26),0)+TIME(0,SUM(W26:AB26),0))</f>
        <v>0.37722222222222224</v>
      </c>
      <c r="AD26" s="50"/>
      <c r="AE26" s="51"/>
      <c r="AF26" s="51"/>
      <c r="AG26" s="50"/>
      <c r="AH26" s="50"/>
      <c r="AI26" s="51"/>
      <c r="AJ26" s="51"/>
      <c r="AK26" s="50"/>
      <c r="AL26" s="51"/>
      <c r="AM26" s="51"/>
      <c r="AN26" s="50"/>
      <c r="AO26" s="51"/>
      <c r="AP26" s="51"/>
      <c r="AQ26" s="51"/>
      <c r="AR26" s="50"/>
      <c r="AS26" s="51"/>
      <c r="AT26" s="51"/>
      <c r="AU26" s="50"/>
      <c r="AV26" s="50">
        <v>1</v>
      </c>
      <c r="AW26" s="51"/>
      <c r="AX26" s="51">
        <v>0.004756944444444445</v>
      </c>
      <c r="AY26" s="50">
        <v>1</v>
      </c>
      <c r="AZ26" s="50"/>
      <c r="BA26" s="51"/>
      <c r="BB26" s="50"/>
      <c r="BC26" s="51"/>
      <c r="BD26" s="51"/>
      <c r="BE26" s="50">
        <v>1</v>
      </c>
      <c r="BF26" s="50">
        <v>1</v>
      </c>
      <c r="BG26" s="51"/>
      <c r="BH26" s="51">
        <v>0.0009722222222222221</v>
      </c>
      <c r="BI26" s="50">
        <v>1</v>
      </c>
      <c r="BJ26" s="51"/>
      <c r="BK26" s="51">
        <v>0.0015046296296296294</v>
      </c>
      <c r="BL26" s="50">
        <v>1</v>
      </c>
      <c r="BM26" s="50"/>
      <c r="BN26" s="51"/>
      <c r="BO26" s="51"/>
      <c r="BP26" s="50">
        <v>1</v>
      </c>
      <c r="BQ26" s="51"/>
      <c r="BR26" s="50">
        <v>1</v>
      </c>
      <c r="BS26" s="50">
        <v>1</v>
      </c>
      <c r="BT26" s="51">
        <v>0.012719907407407407</v>
      </c>
      <c r="BU26" s="51"/>
      <c r="BV26" s="51"/>
      <c r="BW26" s="50">
        <v>1</v>
      </c>
      <c r="BX26" s="50">
        <v>1</v>
      </c>
      <c r="BY26" s="51"/>
      <c r="BZ26" s="51">
        <v>0.000798611111111111</v>
      </c>
      <c r="CA26" s="51"/>
      <c r="CB26" s="50">
        <v>1</v>
      </c>
      <c r="CC26" s="51"/>
      <c r="CD26" s="51">
        <v>0.003090277777777778</v>
      </c>
      <c r="CE26" s="50">
        <v>1</v>
      </c>
      <c r="CF26" s="51"/>
      <c r="CG26" s="51">
        <v>0.0011921296296296296</v>
      </c>
      <c r="CH26" s="50">
        <v>1</v>
      </c>
      <c r="CI26" s="51">
        <v>0.0004629629629629629</v>
      </c>
      <c r="CJ26" s="51">
        <v>0.00016203703703703703</v>
      </c>
      <c r="CK26" s="50"/>
      <c r="CL26" s="51"/>
      <c r="CM26" s="51"/>
      <c r="CN26" s="50"/>
      <c r="CO26" s="51"/>
      <c r="CP26" s="51"/>
      <c r="CQ26" s="50">
        <v>1</v>
      </c>
      <c r="CR26" s="51"/>
      <c r="CS26" s="50"/>
      <c r="CT26" s="50"/>
      <c r="CU26" s="50">
        <v>1</v>
      </c>
      <c r="CV26" s="51"/>
    </row>
    <row r="27" spans="1:100" s="52" customFormat="1" ht="13.5">
      <c r="A27" s="90">
        <v>19</v>
      </c>
      <c r="B27" s="53" t="s">
        <v>228</v>
      </c>
      <c r="C27" s="45" t="s">
        <v>229</v>
      </c>
      <c r="D27" s="45" t="s">
        <v>230</v>
      </c>
      <c r="E27" s="46">
        <f>SUMPRODUCT(AD27:CV27,AD$5:CV$5)</f>
        <v>0</v>
      </c>
      <c r="F27" s="47">
        <f>SUMPRODUCT(AD27:CV27,AD$4:CV$4)</f>
        <v>0.015671296296296298</v>
      </c>
      <c r="G27" s="48">
        <f>SUMIF(AD27:CV27,"",$AD$2:$CV$2)</f>
        <v>9</v>
      </c>
      <c r="H27" s="48">
        <f>IF(D27&gt;"08:30:00","DSQ",IF(D27&gt;"08:00:00",MINUTE(D27-"08:00:00")*2,0))</f>
        <v>18</v>
      </c>
      <c r="I27" s="48">
        <f>SUMPRODUCT(AD27:CV27,AD$3:CV$3)</f>
        <v>270</v>
      </c>
      <c r="J27" s="48"/>
      <c r="K27" s="48">
        <v>15</v>
      </c>
      <c r="L27" s="48">
        <v>30</v>
      </c>
      <c r="M27" s="48">
        <v>30</v>
      </c>
      <c r="N27" s="48">
        <v>30</v>
      </c>
      <c r="O27" s="67">
        <v>120</v>
      </c>
      <c r="P27" s="48">
        <v>60</v>
      </c>
      <c r="Q27" s="48">
        <v>60</v>
      </c>
      <c r="R27" s="67">
        <v>120</v>
      </c>
      <c r="S27" s="48">
        <v>30</v>
      </c>
      <c r="T27" s="48">
        <v>30</v>
      </c>
      <c r="U27" s="48">
        <v>30</v>
      </c>
      <c r="V27" s="48"/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48">
        <v>300</v>
      </c>
      <c r="AC27" s="49">
        <f>IF(H27="DSQ","DSQ",D27-E27+F27+IF(G27&gt;=24,"24:00:00"+TIME(G27-24,0,0),TIME(G27,0,0))+TIME(0,H27,0)-TIME(0,I27,0)-TIME(0,SUM(J27:V27),0)+TIME(0,SUM(W27:AB27),0))</f>
        <v>0.3786111111111111</v>
      </c>
      <c r="AD27" s="50"/>
      <c r="AE27" s="51"/>
      <c r="AF27" s="51"/>
      <c r="AG27" s="51"/>
      <c r="AH27" s="50"/>
      <c r="AI27" s="51"/>
      <c r="AJ27" s="51"/>
      <c r="AK27" s="50"/>
      <c r="AL27" s="51"/>
      <c r="AM27" s="51"/>
      <c r="AN27" s="51"/>
      <c r="AO27" s="51"/>
      <c r="AP27" s="51"/>
      <c r="AQ27" s="51"/>
      <c r="AR27" s="50"/>
      <c r="AS27" s="51"/>
      <c r="AT27" s="51"/>
      <c r="AU27" s="51"/>
      <c r="AV27" s="50">
        <v>1</v>
      </c>
      <c r="AW27" s="51"/>
      <c r="AX27" s="51">
        <v>0.002673611111111111</v>
      </c>
      <c r="AY27" s="50">
        <v>1</v>
      </c>
      <c r="AZ27" s="50"/>
      <c r="BA27" s="51"/>
      <c r="BB27" s="50"/>
      <c r="BC27" s="51"/>
      <c r="BD27" s="51"/>
      <c r="BE27" s="50">
        <v>1</v>
      </c>
      <c r="BF27" s="50">
        <v>1</v>
      </c>
      <c r="BG27" s="51"/>
      <c r="BH27" s="51">
        <v>0.00030092592592592595</v>
      </c>
      <c r="BI27" s="50">
        <v>1</v>
      </c>
      <c r="BJ27" s="51"/>
      <c r="BK27" s="51">
        <v>0.0017476851851851852</v>
      </c>
      <c r="BL27" s="51"/>
      <c r="BM27" s="50"/>
      <c r="BN27" s="51"/>
      <c r="BO27" s="51"/>
      <c r="BP27" s="50">
        <v>1</v>
      </c>
      <c r="BQ27" s="51"/>
      <c r="BR27" s="50">
        <v>1</v>
      </c>
      <c r="BS27" s="50">
        <v>1</v>
      </c>
      <c r="BT27" s="51"/>
      <c r="BU27" s="50">
        <v>1</v>
      </c>
      <c r="BV27" s="51"/>
      <c r="BW27" s="50">
        <v>1</v>
      </c>
      <c r="BX27" s="50">
        <v>1</v>
      </c>
      <c r="BY27" s="51"/>
      <c r="BZ27" s="51">
        <v>0.0013078703703703705</v>
      </c>
      <c r="CA27" s="51"/>
      <c r="CB27" s="50">
        <v>1</v>
      </c>
      <c r="CC27" s="51"/>
      <c r="CD27" s="51">
        <v>0.003252314814814815</v>
      </c>
      <c r="CE27" s="50">
        <v>1</v>
      </c>
      <c r="CF27" s="51"/>
      <c r="CG27" s="51">
        <v>0.0011921296296296296</v>
      </c>
      <c r="CH27" s="50">
        <v>1</v>
      </c>
      <c r="CI27" s="51"/>
      <c r="CJ27" s="51"/>
      <c r="CK27" s="50"/>
      <c r="CL27" s="51"/>
      <c r="CM27" s="51"/>
      <c r="CN27" s="50"/>
      <c r="CO27" s="51"/>
      <c r="CP27" s="51"/>
      <c r="CQ27" s="50">
        <v>1</v>
      </c>
      <c r="CR27" s="50">
        <v>1</v>
      </c>
      <c r="CS27" s="50"/>
      <c r="CT27" s="50">
        <v>1</v>
      </c>
      <c r="CU27" s="51"/>
      <c r="CV27" s="51"/>
    </row>
    <row r="28" spans="1:100" s="52" customFormat="1" ht="13.5">
      <c r="A28" s="90">
        <v>20</v>
      </c>
      <c r="B28" s="53" t="s">
        <v>398</v>
      </c>
      <c r="C28" s="45" t="s">
        <v>399</v>
      </c>
      <c r="D28" s="45" t="s">
        <v>400</v>
      </c>
      <c r="E28" s="46">
        <f>SUMPRODUCT(AD28:CV28,AD$5:CV$5)</f>
        <v>0</v>
      </c>
      <c r="F28" s="47">
        <f>SUMPRODUCT(AD28:CV28,AD$4:CV$4)</f>
        <v>0.030659722222222224</v>
      </c>
      <c r="G28" s="48">
        <f>SUMIF(AD28:CV28,"",$AD$2:$CV$2)</f>
        <v>3</v>
      </c>
      <c r="H28" s="48">
        <f>IF(D28&gt;"08:30:00","DSQ",IF(D28&gt;"08:00:00",MINUTE(D28-"08:00:00")*2,0))</f>
        <v>0</v>
      </c>
      <c r="I28" s="48">
        <f>SUMPRODUCT(AD28:CV28,AD$3:CV$3)</f>
        <v>150</v>
      </c>
      <c r="J28" s="48"/>
      <c r="K28" s="48"/>
      <c r="L28" s="48">
        <v>40</v>
      </c>
      <c r="M28" s="48"/>
      <c r="N28" s="48">
        <v>0</v>
      </c>
      <c r="O28" s="67">
        <v>120</v>
      </c>
      <c r="P28" s="48">
        <v>60</v>
      </c>
      <c r="Q28" s="48">
        <v>0</v>
      </c>
      <c r="R28" s="67"/>
      <c r="S28" s="48">
        <v>30</v>
      </c>
      <c r="T28" s="48">
        <v>30</v>
      </c>
      <c r="U28" s="48"/>
      <c r="V28" s="48"/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48">
        <v>300</v>
      </c>
      <c r="AC28" s="49">
        <f>IF(H28="DSQ","DSQ",D28-E28+F28+IF(G28&gt;=24,"24:00:00"+TIME(G28-24,0,0),TIME(G28,0,0))+TIME(0,H28,0)-TIME(0,I28,0)-TIME(0,SUM(J28:V28),0)+TIME(0,SUM(W28:AB28),0))</f>
        <v>0.3805555555555556</v>
      </c>
      <c r="AD28" s="50"/>
      <c r="AE28" s="51"/>
      <c r="AF28" s="51"/>
      <c r="AG28" s="50"/>
      <c r="AH28" s="50"/>
      <c r="AI28" s="51"/>
      <c r="AJ28" s="51"/>
      <c r="AK28" s="50"/>
      <c r="AL28" s="51"/>
      <c r="AM28" s="51"/>
      <c r="AN28" s="50"/>
      <c r="AO28" s="51"/>
      <c r="AP28" s="51"/>
      <c r="AQ28" s="51"/>
      <c r="AR28" s="50"/>
      <c r="AS28" s="51"/>
      <c r="AT28" s="51"/>
      <c r="AU28" s="50"/>
      <c r="AV28" s="50">
        <v>1</v>
      </c>
      <c r="AW28" s="51"/>
      <c r="AX28" s="51">
        <v>0.003194444444444444</v>
      </c>
      <c r="AY28" s="50">
        <v>1</v>
      </c>
      <c r="AZ28" s="50"/>
      <c r="BA28" s="51"/>
      <c r="BB28" s="50"/>
      <c r="BC28" s="51"/>
      <c r="BD28" s="51"/>
      <c r="BE28" s="50">
        <v>1</v>
      </c>
      <c r="BF28" s="50"/>
      <c r="BG28" s="51"/>
      <c r="BH28" s="51"/>
      <c r="BI28" s="50">
        <v>1</v>
      </c>
      <c r="BJ28" s="51"/>
      <c r="BK28" s="51">
        <v>0.0017939814814814815</v>
      </c>
      <c r="BL28" s="50">
        <v>1</v>
      </c>
      <c r="BM28" s="50"/>
      <c r="BN28" s="51"/>
      <c r="BO28" s="51"/>
      <c r="BP28" s="50">
        <v>1</v>
      </c>
      <c r="BQ28" s="51">
        <v>0.00020833333333333335</v>
      </c>
      <c r="BR28" s="50">
        <v>1</v>
      </c>
      <c r="BS28" s="50">
        <v>1</v>
      </c>
      <c r="BT28" s="51">
        <v>0.0067476851851851856</v>
      </c>
      <c r="BU28" s="51"/>
      <c r="BV28" s="51"/>
      <c r="BW28" s="50">
        <v>1</v>
      </c>
      <c r="BX28" s="50">
        <v>1</v>
      </c>
      <c r="BY28" s="51"/>
      <c r="BZ28" s="51">
        <v>0.0007175925925925927</v>
      </c>
      <c r="CA28" s="51"/>
      <c r="CB28" s="50">
        <v>1</v>
      </c>
      <c r="CC28" s="51"/>
      <c r="CD28" s="51">
        <v>0.0009722222222222221</v>
      </c>
      <c r="CE28" s="50">
        <v>1</v>
      </c>
      <c r="CF28" s="51"/>
      <c r="CG28" s="51">
        <v>0.001736111111111111</v>
      </c>
      <c r="CH28" s="50">
        <v>1</v>
      </c>
      <c r="CI28" s="51"/>
      <c r="CJ28" s="51">
        <v>0.0009375</v>
      </c>
      <c r="CK28" s="51"/>
      <c r="CL28" s="51"/>
      <c r="CM28" s="50"/>
      <c r="CN28" s="50"/>
      <c r="CO28" s="51"/>
      <c r="CP28" s="51"/>
      <c r="CQ28" s="50">
        <v>1</v>
      </c>
      <c r="CR28" s="50">
        <v>1</v>
      </c>
      <c r="CS28" s="50"/>
      <c r="CT28" s="50"/>
      <c r="CU28" s="51"/>
      <c r="CV28" s="51"/>
    </row>
    <row r="29" spans="1:100" s="52" customFormat="1" ht="13.5">
      <c r="A29" s="90">
        <v>21</v>
      </c>
      <c r="B29" s="53" t="s">
        <v>458</v>
      </c>
      <c r="C29" s="45" t="s">
        <v>459</v>
      </c>
      <c r="D29" s="45" t="s">
        <v>460</v>
      </c>
      <c r="E29" s="46">
        <f>SUMPRODUCT(AD29:CV29,AD$5:CV$5)</f>
        <v>0</v>
      </c>
      <c r="F29" s="47">
        <f>SUMPRODUCT(AD29:CV29,AD$4:CV$4)</f>
        <v>0.022870370370370367</v>
      </c>
      <c r="G29" s="48">
        <f>SUMIF(AD29:CV29,"",$AD$2:$CV$2)</f>
        <v>6</v>
      </c>
      <c r="H29" s="48">
        <f>IF(D29&gt;"08:30:00","DSQ",IF(D29&gt;"08:00:00",MINUTE(D29-"08:00:00")*2,0))</f>
        <v>0</v>
      </c>
      <c r="I29" s="48">
        <f>SUMPRODUCT(AD29:CV29,AD$3:CV$3)</f>
        <v>150</v>
      </c>
      <c r="J29" s="48"/>
      <c r="K29" s="48"/>
      <c r="L29" s="48">
        <v>15</v>
      </c>
      <c r="M29" s="48"/>
      <c r="N29" s="48">
        <v>30</v>
      </c>
      <c r="O29" s="67">
        <v>120</v>
      </c>
      <c r="P29" s="48">
        <v>0</v>
      </c>
      <c r="Q29" s="48">
        <v>60</v>
      </c>
      <c r="R29" s="67">
        <v>120</v>
      </c>
      <c r="S29" s="48">
        <v>30</v>
      </c>
      <c r="T29" s="48">
        <v>30</v>
      </c>
      <c r="U29" s="48">
        <v>30</v>
      </c>
      <c r="V29" s="48"/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48">
        <v>300</v>
      </c>
      <c r="AC29" s="49">
        <f>IF(H29="DSQ","DSQ",D29-E29+F29+IF(G29&gt;=24,"24:00:00"+TIME(G29-24,0,0),TIME(G29,0,0))+TIME(0,H29,0)-TIME(0,I29,0)-TIME(0,SUM(J29:V29),0)+TIME(0,SUM(W29:AB29),0))</f>
        <v>0.3845023148148149</v>
      </c>
      <c r="AD29" s="50"/>
      <c r="AE29" s="51"/>
      <c r="AF29" s="51"/>
      <c r="AG29" s="50"/>
      <c r="AH29" s="50"/>
      <c r="AI29" s="51"/>
      <c r="AJ29" s="51"/>
      <c r="AK29" s="50"/>
      <c r="AL29" s="51"/>
      <c r="AM29" s="51"/>
      <c r="AN29" s="50"/>
      <c r="AO29" s="51"/>
      <c r="AP29" s="51"/>
      <c r="AQ29" s="51"/>
      <c r="AR29" s="50"/>
      <c r="AS29" s="51"/>
      <c r="AT29" s="51"/>
      <c r="AU29" s="50"/>
      <c r="AV29" s="50">
        <v>1</v>
      </c>
      <c r="AW29" s="51"/>
      <c r="AX29" s="51">
        <v>0.0035532407407407405</v>
      </c>
      <c r="AY29" s="50">
        <v>1</v>
      </c>
      <c r="AZ29" s="50"/>
      <c r="BA29" s="51"/>
      <c r="BB29" s="50"/>
      <c r="BC29" s="51"/>
      <c r="BD29" s="51"/>
      <c r="BE29" s="50">
        <v>1</v>
      </c>
      <c r="BF29" s="50">
        <v>1</v>
      </c>
      <c r="BG29" s="51"/>
      <c r="BH29" s="50"/>
      <c r="BI29" s="50">
        <v>1</v>
      </c>
      <c r="BJ29" s="51"/>
      <c r="BK29" s="51"/>
      <c r="BL29" s="50">
        <v>1</v>
      </c>
      <c r="BM29" s="50"/>
      <c r="BN29" s="51"/>
      <c r="BO29" s="51"/>
      <c r="BP29" s="50">
        <v>1</v>
      </c>
      <c r="BQ29" s="51"/>
      <c r="BR29" s="50">
        <v>1</v>
      </c>
      <c r="BS29" s="50">
        <v>1</v>
      </c>
      <c r="BT29" s="51">
        <v>0.00568287037037037</v>
      </c>
      <c r="BU29" s="51"/>
      <c r="BV29" s="51"/>
      <c r="BW29" s="50">
        <v>1</v>
      </c>
      <c r="BX29" s="50">
        <v>1</v>
      </c>
      <c r="BY29" s="51"/>
      <c r="BZ29" s="51">
        <v>0.0012384259259259258</v>
      </c>
      <c r="CA29" s="51"/>
      <c r="CB29" s="50">
        <v>1</v>
      </c>
      <c r="CC29" s="51"/>
      <c r="CD29" s="51">
        <v>0.0006944444444444445</v>
      </c>
      <c r="CE29" s="50">
        <v>1</v>
      </c>
      <c r="CF29" s="51"/>
      <c r="CG29" s="51">
        <v>0.0012731481481481483</v>
      </c>
      <c r="CH29" s="50">
        <v>1</v>
      </c>
      <c r="CI29" s="51"/>
      <c r="CJ29" s="51">
        <v>0.0007175925925925927</v>
      </c>
      <c r="CK29" s="51"/>
      <c r="CL29" s="51"/>
      <c r="CM29" s="50"/>
      <c r="CN29" s="50"/>
      <c r="CO29" s="51"/>
      <c r="CP29" s="51"/>
      <c r="CQ29" s="50">
        <v>1</v>
      </c>
      <c r="CR29" s="50">
        <v>1</v>
      </c>
      <c r="CS29" s="50"/>
      <c r="CT29" s="51"/>
      <c r="CU29" s="50">
        <v>1</v>
      </c>
      <c r="CV29" s="50"/>
    </row>
    <row r="30" spans="1:100" s="52" customFormat="1" ht="13.5">
      <c r="A30" s="90">
        <v>22</v>
      </c>
      <c r="B30" s="44" t="s">
        <v>275</v>
      </c>
      <c r="C30" s="45" t="s">
        <v>276</v>
      </c>
      <c r="D30" s="45" t="s">
        <v>277</v>
      </c>
      <c r="E30" s="46">
        <f>SUMPRODUCT(AD30:CV30,AD$5:CV$5)</f>
        <v>0</v>
      </c>
      <c r="F30" s="47">
        <f>SUMPRODUCT(AD30:CV30,AD$4:CV$4)</f>
        <v>0.028171296296296295</v>
      </c>
      <c r="G30" s="48">
        <f>SUMIF(AD30:CV30,"",$AD$2:$CV$2)</f>
        <v>5</v>
      </c>
      <c r="H30" s="48">
        <f>IF(D30&gt;"08:30:00","DSQ",IF(D30&gt;"08:00:00",MINUTE(D30-"08:00:00")*2,0))</f>
        <v>34</v>
      </c>
      <c r="I30" s="48">
        <f>SUMPRODUCT(AD30:CV30,AD$3:CV$3)</f>
        <v>150</v>
      </c>
      <c r="J30" s="48">
        <v>20</v>
      </c>
      <c r="K30" s="48">
        <v>15</v>
      </c>
      <c r="L30" s="48">
        <v>15</v>
      </c>
      <c r="M30" s="48"/>
      <c r="N30" s="48">
        <v>30</v>
      </c>
      <c r="O30" s="67">
        <v>120</v>
      </c>
      <c r="P30" s="48">
        <v>60</v>
      </c>
      <c r="Q30" s="48">
        <v>60</v>
      </c>
      <c r="R30" s="67">
        <v>120</v>
      </c>
      <c r="S30" s="48">
        <v>30</v>
      </c>
      <c r="T30" s="48">
        <v>30</v>
      </c>
      <c r="U30" s="48">
        <v>30</v>
      </c>
      <c r="V30" s="48"/>
      <c r="W30" s="67">
        <v>120</v>
      </c>
      <c r="X30" s="67">
        <v>0</v>
      </c>
      <c r="Y30" s="67">
        <v>0</v>
      </c>
      <c r="Z30" s="67">
        <v>0</v>
      </c>
      <c r="AA30" s="67">
        <v>0</v>
      </c>
      <c r="AB30" s="48">
        <v>300</v>
      </c>
      <c r="AC30" s="49">
        <f>IF(H30="DSQ","DSQ",D30-E30+F30+IF(G30&gt;=24,"24:00:00"+TIME(G30-24,0,0),TIME(G30,0,0))+TIME(0,H30,0)-TIME(0,I30,0)-TIME(0,SUM(J30:V30),0)+TIME(0,SUM(W30:AB30),0))</f>
        <v>0.42474537037037047</v>
      </c>
      <c r="AD30" s="50"/>
      <c r="AE30" s="51"/>
      <c r="AF30" s="51"/>
      <c r="AG30" s="51"/>
      <c r="AH30" s="50"/>
      <c r="AI30" s="51"/>
      <c r="AJ30" s="51"/>
      <c r="AK30" s="50"/>
      <c r="AL30" s="51"/>
      <c r="AM30" s="51"/>
      <c r="AN30" s="50"/>
      <c r="AO30" s="51"/>
      <c r="AP30" s="51"/>
      <c r="AQ30" s="51"/>
      <c r="AR30" s="50"/>
      <c r="AS30" s="51"/>
      <c r="AT30" s="51"/>
      <c r="AU30" s="51"/>
      <c r="AV30" s="50">
        <v>1</v>
      </c>
      <c r="AW30" s="45"/>
      <c r="AX30" s="51">
        <v>0.0027199074074074074</v>
      </c>
      <c r="AY30" s="50">
        <v>1</v>
      </c>
      <c r="AZ30" s="50"/>
      <c r="BA30" s="51"/>
      <c r="BB30" s="50"/>
      <c r="BC30" s="51"/>
      <c r="BD30" s="51"/>
      <c r="BE30" s="50">
        <v>1</v>
      </c>
      <c r="BF30" s="50">
        <v>1</v>
      </c>
      <c r="BG30" s="51"/>
      <c r="BH30" s="50">
        <v>1</v>
      </c>
      <c r="BI30" s="50">
        <v>1</v>
      </c>
      <c r="BJ30" s="51"/>
      <c r="BK30" s="51"/>
      <c r="BL30" s="50">
        <v>1</v>
      </c>
      <c r="BM30" s="50"/>
      <c r="BN30" s="51"/>
      <c r="BO30" s="51"/>
      <c r="BP30" s="50">
        <v>1</v>
      </c>
      <c r="BQ30" s="51"/>
      <c r="BR30" s="50">
        <v>1</v>
      </c>
      <c r="BS30" s="50">
        <v>1</v>
      </c>
      <c r="BT30" s="51">
        <v>0.0075</v>
      </c>
      <c r="BU30" s="51"/>
      <c r="BV30" s="51"/>
      <c r="BW30" s="50">
        <v>1</v>
      </c>
      <c r="BX30" s="50">
        <v>1</v>
      </c>
      <c r="BY30" s="51"/>
      <c r="BZ30" s="51">
        <v>0.0010648148148148147</v>
      </c>
      <c r="CA30" s="51"/>
      <c r="CB30" s="50">
        <v>1</v>
      </c>
      <c r="CC30" s="51"/>
      <c r="CD30" s="51">
        <v>0.0008912037037037036</v>
      </c>
      <c r="CE30" s="50">
        <v>1</v>
      </c>
      <c r="CF30" s="51"/>
      <c r="CG30" s="51">
        <v>0.0017013888888888892</v>
      </c>
      <c r="CH30" s="50">
        <v>1</v>
      </c>
      <c r="CI30" s="51"/>
      <c r="CJ30" s="51">
        <v>0.0006944444444444445</v>
      </c>
      <c r="CK30" s="50"/>
      <c r="CL30" s="51"/>
      <c r="CM30" s="51"/>
      <c r="CN30" s="50"/>
      <c r="CO30" s="51"/>
      <c r="CP30" s="51"/>
      <c r="CQ30" s="50">
        <v>1</v>
      </c>
      <c r="CR30" s="50">
        <v>1</v>
      </c>
      <c r="CS30" s="50"/>
      <c r="CT30" s="51"/>
      <c r="CU30" s="50">
        <v>1</v>
      </c>
      <c r="CV30" s="51"/>
    </row>
    <row r="31" spans="1:100" s="52" customFormat="1" ht="13.5">
      <c r="A31" s="90">
        <v>23</v>
      </c>
      <c r="B31" s="44" t="s">
        <v>257</v>
      </c>
      <c r="C31" s="45" t="s">
        <v>258</v>
      </c>
      <c r="D31" s="45" t="s">
        <v>259</v>
      </c>
      <c r="E31" s="46">
        <f>SUMPRODUCT(AD31:CV31,AD$5:CV$5)</f>
        <v>0</v>
      </c>
      <c r="F31" s="47">
        <f>SUMPRODUCT(AD31:CV31,AD$4:CV$4)</f>
        <v>0.03547453703703704</v>
      </c>
      <c r="G31" s="48">
        <f>SUMIF(AD31:CV31,"",$AD$2:$CV$2)</f>
        <v>6</v>
      </c>
      <c r="H31" s="48">
        <f>IF(D31&gt;"08:30:00","DSQ",IF(D31&gt;"08:00:00",MINUTE(D31-"08:00:00")*2,0))</f>
        <v>0</v>
      </c>
      <c r="I31" s="48">
        <f>SUMPRODUCT(AD31:CV31,AD$3:CV$3)</f>
        <v>150</v>
      </c>
      <c r="J31" s="48"/>
      <c r="K31" s="48">
        <v>9</v>
      </c>
      <c r="L31" s="48">
        <v>30</v>
      </c>
      <c r="M31" s="48"/>
      <c r="N31" s="48">
        <v>30</v>
      </c>
      <c r="O31" s="67">
        <v>120</v>
      </c>
      <c r="P31" s="48">
        <v>60</v>
      </c>
      <c r="Q31" s="48">
        <v>60</v>
      </c>
      <c r="R31" s="67"/>
      <c r="S31" s="48">
        <v>30</v>
      </c>
      <c r="T31" s="48">
        <v>30</v>
      </c>
      <c r="U31" s="48">
        <v>30</v>
      </c>
      <c r="V31" s="48"/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48">
        <v>300</v>
      </c>
      <c r="AC31" s="49">
        <f>IF(H31="DSQ","DSQ",D31-E31+F31+IF(G31&gt;=24,"24:00:00"+TIME(G31-24,0,0),TIME(G31,0,0))+TIME(0,H31,0)-TIME(0,I31,0)-TIME(0,SUM(J31:V31),0)+TIME(0,SUM(W31:AB31),0))</f>
        <v>0.4332870370370371</v>
      </c>
      <c r="AD31" s="50"/>
      <c r="AE31" s="51"/>
      <c r="AF31" s="51"/>
      <c r="AG31" s="50"/>
      <c r="AH31" s="50"/>
      <c r="AI31" s="51"/>
      <c r="AJ31" s="51"/>
      <c r="AK31" s="50"/>
      <c r="AL31" s="51"/>
      <c r="AM31" s="50"/>
      <c r="AN31" s="50"/>
      <c r="AO31" s="51"/>
      <c r="AP31" s="51"/>
      <c r="AQ31" s="51"/>
      <c r="AR31" s="50"/>
      <c r="AS31" s="51"/>
      <c r="AT31" s="51"/>
      <c r="AU31" s="50"/>
      <c r="AV31" s="50">
        <v>1</v>
      </c>
      <c r="AW31" s="51"/>
      <c r="AX31" s="51">
        <v>0.0022222222222222222</v>
      </c>
      <c r="AY31" s="50">
        <v>1</v>
      </c>
      <c r="AZ31" s="50"/>
      <c r="BA31" s="51"/>
      <c r="BB31" s="50"/>
      <c r="BC31" s="51"/>
      <c r="BD31" s="51"/>
      <c r="BE31" s="50">
        <v>1</v>
      </c>
      <c r="BF31" s="50">
        <v>1</v>
      </c>
      <c r="BG31" s="51"/>
      <c r="BH31" s="50">
        <v>1</v>
      </c>
      <c r="BI31" s="50">
        <v>1</v>
      </c>
      <c r="BJ31" s="51"/>
      <c r="BK31" s="51">
        <v>0.0016666666666666668</v>
      </c>
      <c r="BL31" s="51"/>
      <c r="BM31" s="50"/>
      <c r="BN31" s="51"/>
      <c r="BO31" s="51"/>
      <c r="BP31" s="50">
        <v>1</v>
      </c>
      <c r="BQ31" s="51"/>
      <c r="BR31" s="50">
        <v>1</v>
      </c>
      <c r="BS31" s="50">
        <v>1</v>
      </c>
      <c r="BT31" s="51">
        <v>0.008159722222222223</v>
      </c>
      <c r="BU31" s="51"/>
      <c r="BV31" s="51"/>
      <c r="BW31" s="50">
        <v>1</v>
      </c>
      <c r="BX31" s="50">
        <v>1</v>
      </c>
      <c r="BY31" s="51"/>
      <c r="BZ31" s="51">
        <v>0.0008680555555555555</v>
      </c>
      <c r="CA31" s="51"/>
      <c r="CB31" s="50">
        <v>1</v>
      </c>
      <c r="CC31" s="51"/>
      <c r="CD31" s="51">
        <v>0.0012847222222222223</v>
      </c>
      <c r="CE31" s="50">
        <v>1</v>
      </c>
      <c r="CF31" s="51"/>
      <c r="CG31" s="51">
        <v>0.0016435185185185183</v>
      </c>
      <c r="CH31" s="50">
        <v>1</v>
      </c>
      <c r="CI31" s="51"/>
      <c r="CJ31" s="51">
        <v>0.0008217592592592592</v>
      </c>
      <c r="CK31" s="50"/>
      <c r="CL31" s="51"/>
      <c r="CM31" s="50"/>
      <c r="CN31" s="50"/>
      <c r="CO31" s="51"/>
      <c r="CP31" s="51"/>
      <c r="CQ31" s="50">
        <v>1</v>
      </c>
      <c r="CR31" s="51"/>
      <c r="CS31" s="50"/>
      <c r="CT31" s="51"/>
      <c r="CU31" s="51"/>
      <c r="CV31" s="50">
        <v>1</v>
      </c>
    </row>
    <row r="32" spans="1:100" s="52" customFormat="1" ht="13.5">
      <c r="A32" s="90">
        <v>24</v>
      </c>
      <c r="B32" s="53" t="s">
        <v>234</v>
      </c>
      <c r="C32" s="45" t="s">
        <v>235</v>
      </c>
      <c r="D32" s="45" t="s">
        <v>236</v>
      </c>
      <c r="E32" s="46">
        <f>SUMPRODUCT(AD32:CV32,AD$5:CV$5)</f>
        <v>0</v>
      </c>
      <c r="F32" s="47">
        <f>SUMPRODUCT(AD32:CV32,AD$4:CV$4)</f>
        <v>0.025613425925925925</v>
      </c>
      <c r="G32" s="48">
        <f>SUMIF(AD32:CV32,"",$AD$2:$CV$2)</f>
        <v>3</v>
      </c>
      <c r="H32" s="48">
        <f>IF(D32&gt;"08:30:00","DSQ",IF(D32&gt;"08:00:00",MINUTE(D32-"08:00:00")*2,0))</f>
        <v>12</v>
      </c>
      <c r="I32" s="48">
        <f>SUMPRODUCT(AD32:CV32,AD$3:CV$3)</f>
        <v>30</v>
      </c>
      <c r="J32" s="48"/>
      <c r="K32" s="48">
        <v>15</v>
      </c>
      <c r="L32" s="48">
        <v>30</v>
      </c>
      <c r="M32" s="48"/>
      <c r="N32" s="48">
        <v>30</v>
      </c>
      <c r="O32" s="67">
        <v>0</v>
      </c>
      <c r="P32" s="48">
        <v>0</v>
      </c>
      <c r="Q32" s="48">
        <v>60</v>
      </c>
      <c r="R32" s="67">
        <v>120</v>
      </c>
      <c r="S32" s="48">
        <v>30</v>
      </c>
      <c r="T32" s="48">
        <v>30</v>
      </c>
      <c r="U32" s="48">
        <v>30</v>
      </c>
      <c r="V32" s="48"/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48">
        <v>300</v>
      </c>
      <c r="AC32" s="49">
        <f>IF(H32="DSQ","DSQ",D32-E32+F32+IF(G32&gt;=24,"24:00:00"+TIME(G32-24,0,0),TIME(G32,0,0))+TIME(0,H32,0)-TIME(0,I32,0)-TIME(0,SUM(J32:V32),0)+TIME(0,SUM(W32:AB32),0))</f>
        <v>0.444675925925926</v>
      </c>
      <c r="AD32" s="50"/>
      <c r="AE32" s="51"/>
      <c r="AF32" s="51"/>
      <c r="AG32" s="51"/>
      <c r="AH32" s="50"/>
      <c r="AI32" s="51"/>
      <c r="AJ32" s="51"/>
      <c r="AK32" s="50"/>
      <c r="AL32" s="51"/>
      <c r="AM32" s="51"/>
      <c r="AN32" s="50"/>
      <c r="AO32" s="51"/>
      <c r="AP32" s="51"/>
      <c r="AQ32" s="51"/>
      <c r="AR32" s="50"/>
      <c r="AS32" s="51"/>
      <c r="AT32" s="51"/>
      <c r="AU32" s="51"/>
      <c r="AV32" s="50">
        <v>1</v>
      </c>
      <c r="AW32" s="51"/>
      <c r="AX32" s="51">
        <v>0.002893518518518519</v>
      </c>
      <c r="AY32" s="50">
        <v>1</v>
      </c>
      <c r="AZ32" s="50"/>
      <c r="BA32" s="51"/>
      <c r="BB32" s="50"/>
      <c r="BC32" s="51"/>
      <c r="BD32" s="51"/>
      <c r="BE32" s="50">
        <v>1</v>
      </c>
      <c r="BF32" s="50">
        <v>1</v>
      </c>
      <c r="BG32" s="51"/>
      <c r="BH32" s="51"/>
      <c r="BI32" s="50">
        <v>1</v>
      </c>
      <c r="BJ32" s="51"/>
      <c r="BK32" s="51">
        <v>0.0014814814814814814</v>
      </c>
      <c r="BL32" s="50">
        <v>1</v>
      </c>
      <c r="BM32" s="50"/>
      <c r="BN32" s="51"/>
      <c r="BO32" s="51"/>
      <c r="BP32" s="50">
        <v>1</v>
      </c>
      <c r="BQ32" s="51"/>
      <c r="BR32" s="50">
        <v>1</v>
      </c>
      <c r="BS32" s="50">
        <v>1</v>
      </c>
      <c r="BT32" s="51">
        <v>0.005231481481481482</v>
      </c>
      <c r="BU32" s="51"/>
      <c r="BV32" s="51"/>
      <c r="BW32" s="50">
        <v>1</v>
      </c>
      <c r="BX32" s="50">
        <v>1</v>
      </c>
      <c r="BY32" s="51"/>
      <c r="BZ32" s="51">
        <v>0.0009027777777777778</v>
      </c>
      <c r="CA32" s="51"/>
      <c r="CB32" s="50">
        <v>1</v>
      </c>
      <c r="CC32" s="51"/>
      <c r="CD32" s="51">
        <v>0.0011689814814814816</v>
      </c>
      <c r="CE32" s="50">
        <v>1</v>
      </c>
      <c r="CF32" s="51"/>
      <c r="CG32" s="65">
        <v>0.0020833333333333333</v>
      </c>
      <c r="CH32" s="50">
        <v>1</v>
      </c>
      <c r="CI32" s="51"/>
      <c r="CJ32" s="51">
        <v>0.00042824074074074075</v>
      </c>
      <c r="CK32" s="50"/>
      <c r="CL32" s="51"/>
      <c r="CM32" s="51"/>
      <c r="CN32" s="50"/>
      <c r="CO32" s="51"/>
      <c r="CP32" s="51"/>
      <c r="CQ32" s="51"/>
      <c r="CR32" s="50">
        <v>1</v>
      </c>
      <c r="CS32" s="50"/>
      <c r="CT32" s="51"/>
      <c r="CU32" s="50">
        <v>1</v>
      </c>
      <c r="CV32" s="51"/>
    </row>
    <row r="33" spans="1:100" s="52" customFormat="1" ht="13.5">
      <c r="A33" s="90">
        <v>25</v>
      </c>
      <c r="B33" s="53" t="s">
        <v>237</v>
      </c>
      <c r="C33" s="45" t="s">
        <v>238</v>
      </c>
      <c r="D33" s="45" t="s">
        <v>239</v>
      </c>
      <c r="E33" s="46">
        <f>SUMPRODUCT(AD33:CV33,AD$5:CV$5)</f>
        <v>0</v>
      </c>
      <c r="F33" s="47">
        <f>SUMPRODUCT(AD33:CV33,AD$4:CV$4)</f>
        <v>0.03542824074074074</v>
      </c>
      <c r="G33" s="48">
        <f>SUMIF(AD33:CV33,"",$AD$2:$CV$2)</f>
        <v>4</v>
      </c>
      <c r="H33" s="48">
        <f>IF(D33&gt;"08:30:00","DSQ",IF(D33&gt;"08:00:00",MINUTE(D33-"08:00:00")*2,0))</f>
        <v>0</v>
      </c>
      <c r="I33" s="48">
        <f>SUMPRODUCT(AD33:CV33,AD$3:CV$3)</f>
        <v>150</v>
      </c>
      <c r="J33" s="48"/>
      <c r="K33" s="48"/>
      <c r="L33" s="48">
        <v>30</v>
      </c>
      <c r="M33" s="48">
        <v>30</v>
      </c>
      <c r="N33" s="48">
        <v>30</v>
      </c>
      <c r="O33" s="67">
        <v>0</v>
      </c>
      <c r="P33" s="48">
        <v>0</v>
      </c>
      <c r="Q33" s="48">
        <v>60</v>
      </c>
      <c r="R33" s="67"/>
      <c r="S33" s="48">
        <v>30</v>
      </c>
      <c r="T33" s="48">
        <v>30</v>
      </c>
      <c r="U33" s="48">
        <v>30</v>
      </c>
      <c r="V33" s="48"/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48">
        <v>300</v>
      </c>
      <c r="AC33" s="49">
        <f>IF(H33="DSQ","DSQ",D33-E33+F33+IF(G33&gt;=24,"24:00:00"+TIME(G33-24,0,0),TIME(G33,0,0))+TIME(0,H33,0)-TIME(0,I33,0)-TIME(0,SUM(J33:V33),0)+TIME(0,SUM(W33:AB33),0))</f>
        <v>0.4662152777777777</v>
      </c>
      <c r="AD33" s="50"/>
      <c r="AE33" s="51"/>
      <c r="AF33" s="51"/>
      <c r="AG33" s="51"/>
      <c r="AH33" s="50"/>
      <c r="AI33" s="51"/>
      <c r="AJ33" s="51"/>
      <c r="AK33" s="50"/>
      <c r="AL33" s="51"/>
      <c r="AM33" s="51"/>
      <c r="AN33" s="51"/>
      <c r="AO33" s="51"/>
      <c r="AP33" s="51"/>
      <c r="AQ33" s="51"/>
      <c r="AR33" s="50"/>
      <c r="AS33" s="51"/>
      <c r="AT33" s="51"/>
      <c r="AU33" s="51"/>
      <c r="AV33" s="50">
        <v>1</v>
      </c>
      <c r="AW33" s="51"/>
      <c r="AX33" s="51">
        <v>0.003969907407407407</v>
      </c>
      <c r="AY33" s="50">
        <v>1</v>
      </c>
      <c r="AZ33" s="50"/>
      <c r="BA33" s="51"/>
      <c r="BB33" s="50"/>
      <c r="BC33" s="51"/>
      <c r="BD33" s="51"/>
      <c r="BE33" s="50">
        <v>1</v>
      </c>
      <c r="BF33" s="50">
        <v>1</v>
      </c>
      <c r="BG33" s="51"/>
      <c r="BH33" s="51">
        <v>0.019837962962962963</v>
      </c>
      <c r="BI33" s="50">
        <v>1</v>
      </c>
      <c r="BJ33" s="51"/>
      <c r="BK33" s="51">
        <v>0.0024074074074074076</v>
      </c>
      <c r="BL33" s="51"/>
      <c r="BM33" s="50"/>
      <c r="BN33" s="51"/>
      <c r="BO33" s="51"/>
      <c r="BP33" s="50">
        <v>1</v>
      </c>
      <c r="BQ33" s="51"/>
      <c r="BR33" s="50">
        <v>1</v>
      </c>
      <c r="BS33" s="50">
        <v>1</v>
      </c>
      <c r="BT33" s="51">
        <v>0.005925925925925926</v>
      </c>
      <c r="BU33" s="51"/>
      <c r="BV33" s="51"/>
      <c r="BW33" s="50">
        <v>1</v>
      </c>
      <c r="BX33" s="50">
        <v>1</v>
      </c>
      <c r="BY33" s="51"/>
      <c r="BZ33" s="51">
        <v>0.000775462962962963</v>
      </c>
      <c r="CA33" s="51"/>
      <c r="CB33" s="50">
        <v>1</v>
      </c>
      <c r="CC33" s="51"/>
      <c r="CD33" s="51">
        <v>0.0034606481481481485</v>
      </c>
      <c r="CE33" s="50">
        <v>1</v>
      </c>
      <c r="CF33" s="51"/>
      <c r="CG33" s="51">
        <v>0.0015625</v>
      </c>
      <c r="CH33" s="50">
        <v>1</v>
      </c>
      <c r="CI33" s="51"/>
      <c r="CJ33" s="51">
        <v>0.0011805555555555556</v>
      </c>
      <c r="CK33" s="50"/>
      <c r="CL33" s="51"/>
      <c r="CM33" s="51"/>
      <c r="CN33" s="50"/>
      <c r="CO33" s="51"/>
      <c r="CP33" s="51"/>
      <c r="CQ33" s="50">
        <v>1</v>
      </c>
      <c r="CR33" s="50">
        <v>1</v>
      </c>
      <c r="CS33" s="50"/>
      <c r="CT33" s="51"/>
      <c r="CU33" s="51"/>
      <c r="CV33" s="50">
        <v>1</v>
      </c>
    </row>
    <row r="34" spans="1:100" s="52" customFormat="1" ht="13.5">
      <c r="A34" s="90">
        <v>26</v>
      </c>
      <c r="B34" s="53" t="s">
        <v>389</v>
      </c>
      <c r="C34" s="45" t="s">
        <v>390</v>
      </c>
      <c r="D34" s="45" t="s">
        <v>391</v>
      </c>
      <c r="E34" s="46">
        <f>SUMPRODUCT(AD34:CV34,AD$5:CV$5)</f>
        <v>0.0034722222222222225</v>
      </c>
      <c r="F34" s="47">
        <f>SUMPRODUCT(AD34:CV34,AD$4:CV$4)</f>
        <v>0.023657407407407405</v>
      </c>
      <c r="G34" s="48">
        <f>SUMIF(AD34:CV34,"",$AD$2:$CV$2)</f>
        <v>7</v>
      </c>
      <c r="H34" s="48">
        <f>IF(D34&gt;"08:30:00","DSQ",IF(D34&gt;"08:00:00",MINUTE(D34-"08:00:00")*2,0))</f>
        <v>0</v>
      </c>
      <c r="I34" s="48">
        <f>SUMPRODUCT(AD34:CV34,AD$3:CV$3)</f>
        <v>270</v>
      </c>
      <c r="J34" s="48"/>
      <c r="K34" s="48"/>
      <c r="L34" s="48"/>
      <c r="M34" s="48"/>
      <c r="N34" s="48">
        <v>30</v>
      </c>
      <c r="O34" s="67">
        <v>120</v>
      </c>
      <c r="P34" s="48">
        <v>0</v>
      </c>
      <c r="Q34" s="48">
        <v>0</v>
      </c>
      <c r="R34" s="67">
        <v>120</v>
      </c>
      <c r="S34" s="48"/>
      <c r="T34" s="48"/>
      <c r="U34" s="48"/>
      <c r="V34" s="48"/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48">
        <v>300</v>
      </c>
      <c r="AC34" s="49">
        <f>IF(H34="DSQ","DSQ",D34-E34+F34+IF(G34&gt;=24,"24:00:00"+TIME(G34-24,0,0),TIME(G34,0,0))+TIME(0,H34,0)-TIME(0,I34,0)-TIME(0,SUM(J34:V34),0)+TIME(0,SUM(W34:AB34),0))</f>
        <v>0.47293981481481484</v>
      </c>
      <c r="AD34" s="50"/>
      <c r="AE34" s="51"/>
      <c r="AF34" s="51"/>
      <c r="AG34" s="51"/>
      <c r="AH34" s="50"/>
      <c r="AI34" s="51"/>
      <c r="AJ34" s="51"/>
      <c r="AK34" s="50"/>
      <c r="AL34" s="51"/>
      <c r="AM34" s="51"/>
      <c r="AN34" s="50"/>
      <c r="AO34" s="51"/>
      <c r="AP34" s="51"/>
      <c r="AQ34" s="51"/>
      <c r="AR34" s="50"/>
      <c r="AS34" s="51"/>
      <c r="AT34" s="51"/>
      <c r="AU34" s="51"/>
      <c r="AV34" s="50">
        <v>1</v>
      </c>
      <c r="AW34" s="51"/>
      <c r="AX34" s="51">
        <v>0.0037962962962962963</v>
      </c>
      <c r="AY34" s="50">
        <v>1</v>
      </c>
      <c r="AZ34" s="50"/>
      <c r="BA34" s="51"/>
      <c r="BB34" s="50"/>
      <c r="BC34" s="51"/>
      <c r="BD34" s="51"/>
      <c r="BE34" s="50">
        <v>1</v>
      </c>
      <c r="BF34" s="50">
        <v>1</v>
      </c>
      <c r="BG34" s="51"/>
      <c r="BH34" s="51"/>
      <c r="BI34" s="50">
        <v>1</v>
      </c>
      <c r="BJ34" s="51"/>
      <c r="BK34" s="51">
        <v>0.0018865740740740742</v>
      </c>
      <c r="BL34" s="51"/>
      <c r="BM34" s="50"/>
      <c r="BN34" s="51"/>
      <c r="BO34" s="51"/>
      <c r="BP34" s="50">
        <v>1</v>
      </c>
      <c r="BQ34" s="51"/>
      <c r="BR34" s="50">
        <v>1</v>
      </c>
      <c r="BS34" s="50">
        <v>1</v>
      </c>
      <c r="BT34" s="51">
        <v>0.004293981481481481</v>
      </c>
      <c r="BU34" s="51"/>
      <c r="BV34" s="51"/>
      <c r="BW34" s="50">
        <v>1</v>
      </c>
      <c r="BX34" s="50">
        <v>1</v>
      </c>
      <c r="BY34" s="51">
        <v>0.002777777777777778</v>
      </c>
      <c r="BZ34" s="51">
        <v>0.0009027777777777778</v>
      </c>
      <c r="CA34" s="51"/>
      <c r="CB34" s="50">
        <v>1</v>
      </c>
      <c r="CC34" s="51"/>
      <c r="CD34" s="51">
        <v>0.0012037037037037038</v>
      </c>
      <c r="CE34" s="50">
        <v>1</v>
      </c>
      <c r="CF34" s="51"/>
      <c r="CG34" s="51">
        <v>0.001990740740740741</v>
      </c>
      <c r="CH34" s="50">
        <v>1</v>
      </c>
      <c r="CI34" s="51">
        <v>0.0006944444444444445</v>
      </c>
      <c r="CJ34" s="51"/>
      <c r="CK34" s="50"/>
      <c r="CL34" s="51"/>
      <c r="CM34" s="51"/>
      <c r="CN34" s="50"/>
      <c r="CO34" s="51"/>
      <c r="CP34" s="51"/>
      <c r="CQ34" s="50">
        <v>1</v>
      </c>
      <c r="CR34" s="50">
        <v>1</v>
      </c>
      <c r="CS34" s="50"/>
      <c r="CT34" s="50">
        <v>1</v>
      </c>
      <c r="CU34" s="51"/>
      <c r="CV34" s="51"/>
    </row>
    <row r="35" spans="1:100" s="52" customFormat="1" ht="13.5">
      <c r="A35" s="90">
        <v>27</v>
      </c>
      <c r="B35" s="44" t="s">
        <v>383</v>
      </c>
      <c r="C35" s="45" t="s">
        <v>384</v>
      </c>
      <c r="D35" s="45" t="s">
        <v>385</v>
      </c>
      <c r="E35" s="46">
        <f>SUMPRODUCT(AD35:CV35,AD$5:CV$5)</f>
        <v>0</v>
      </c>
      <c r="F35" s="47">
        <f>SUMPRODUCT(AD35:CV35,AD$4:CV$4)</f>
        <v>0.03212962962962963</v>
      </c>
      <c r="G35" s="48">
        <f>SUMIF(AD35:CV35,"",$AD$2:$CV$2)</f>
        <v>6</v>
      </c>
      <c r="H35" s="48">
        <f>IF(D35&gt;"08:30:00","DSQ",IF(D35&gt;"08:00:00",MINUTE(D35-"08:00:00")*2,0))</f>
        <v>0</v>
      </c>
      <c r="I35" s="48">
        <f>SUMPRODUCT(AD35:CV35,AD$3:CV$3)</f>
        <v>150</v>
      </c>
      <c r="J35" s="48"/>
      <c r="K35" s="48">
        <v>9</v>
      </c>
      <c r="L35" s="48">
        <v>40</v>
      </c>
      <c r="M35" s="48"/>
      <c r="N35" s="48">
        <v>0</v>
      </c>
      <c r="O35" s="67">
        <v>0</v>
      </c>
      <c r="P35" s="48">
        <v>0</v>
      </c>
      <c r="Q35" s="48">
        <v>60</v>
      </c>
      <c r="R35" s="67">
        <v>120</v>
      </c>
      <c r="S35" s="48">
        <v>30</v>
      </c>
      <c r="T35" s="48">
        <v>30</v>
      </c>
      <c r="U35" s="48">
        <v>30</v>
      </c>
      <c r="V35" s="48"/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48">
        <v>300</v>
      </c>
      <c r="AC35" s="49">
        <f>IF(H35="DSQ","DSQ",D35-E35+F35+IF(G35&gt;=24,"24:00:00"+TIME(G35-24,0,0),TIME(G35,0,0))+TIME(0,H35,0)-TIME(0,I35,0)-TIME(0,SUM(J35:V35),0)+TIME(0,SUM(W35:AB35),0))</f>
        <v>0.4881365740740742</v>
      </c>
      <c r="AD35" s="50"/>
      <c r="AE35" s="51"/>
      <c r="AF35" s="51"/>
      <c r="AG35" s="50"/>
      <c r="AH35" s="50"/>
      <c r="AI35" s="51"/>
      <c r="AJ35" s="51"/>
      <c r="AK35" s="50"/>
      <c r="AL35" s="51"/>
      <c r="AM35" s="51"/>
      <c r="AN35" s="50"/>
      <c r="AO35" s="51"/>
      <c r="AP35" s="51"/>
      <c r="AQ35" s="51"/>
      <c r="AR35" s="50"/>
      <c r="AS35" s="51"/>
      <c r="AT35" s="51"/>
      <c r="AU35" s="50"/>
      <c r="AV35" s="50">
        <v>1</v>
      </c>
      <c r="AW35" s="45"/>
      <c r="AX35" s="51">
        <v>0.002962962962962963</v>
      </c>
      <c r="AY35" s="50">
        <v>1</v>
      </c>
      <c r="AZ35" s="50"/>
      <c r="BA35" s="51"/>
      <c r="BB35" s="50"/>
      <c r="BC35" s="51"/>
      <c r="BD35" s="51"/>
      <c r="BE35" s="50">
        <v>1</v>
      </c>
      <c r="BF35" s="50">
        <v>1</v>
      </c>
      <c r="BG35" s="51"/>
      <c r="BH35" s="51"/>
      <c r="BI35" s="50">
        <v>1</v>
      </c>
      <c r="BJ35" s="51"/>
      <c r="BK35" s="51"/>
      <c r="BL35" s="50">
        <v>1</v>
      </c>
      <c r="BM35" s="50"/>
      <c r="BN35" s="51"/>
      <c r="BO35" s="51"/>
      <c r="BP35" s="50">
        <v>1</v>
      </c>
      <c r="BQ35" s="51"/>
      <c r="BR35" s="50">
        <v>1</v>
      </c>
      <c r="BS35" s="50">
        <v>1</v>
      </c>
      <c r="BT35" s="51">
        <v>0.008877314814814815</v>
      </c>
      <c r="BU35" s="51"/>
      <c r="BV35" s="51"/>
      <c r="BW35" s="50">
        <v>1</v>
      </c>
      <c r="BX35" s="50">
        <v>1</v>
      </c>
      <c r="BY35" s="51"/>
      <c r="BZ35" s="51">
        <v>0.0011226851851851851</v>
      </c>
      <c r="CA35" s="51"/>
      <c r="CB35" s="50">
        <v>1</v>
      </c>
      <c r="CC35" s="51"/>
      <c r="CD35" s="51">
        <v>0.000775462962962963</v>
      </c>
      <c r="CE35" s="50">
        <v>1</v>
      </c>
      <c r="CF35" s="51"/>
      <c r="CG35" s="51">
        <v>0.0017592592592592592</v>
      </c>
      <c r="CH35" s="50">
        <v>1</v>
      </c>
      <c r="CI35" s="51"/>
      <c r="CJ35" s="51">
        <v>0.0005787037037037038</v>
      </c>
      <c r="CK35" s="51"/>
      <c r="CL35" s="51"/>
      <c r="CM35" s="50"/>
      <c r="CN35" s="50"/>
      <c r="CO35" s="51"/>
      <c r="CP35" s="51"/>
      <c r="CQ35" s="50">
        <v>1</v>
      </c>
      <c r="CR35" s="50">
        <v>1</v>
      </c>
      <c r="CS35" s="50"/>
      <c r="CT35" s="50"/>
      <c r="CU35" s="51"/>
      <c r="CV35" s="51"/>
    </row>
    <row r="36" spans="1:100" s="52" customFormat="1" ht="13.5">
      <c r="A36" s="90">
        <v>28</v>
      </c>
      <c r="B36" s="53" t="s">
        <v>329</v>
      </c>
      <c r="C36" s="45" t="s">
        <v>330</v>
      </c>
      <c r="D36" s="45" t="s">
        <v>331</v>
      </c>
      <c r="E36" s="46">
        <f>SUMPRODUCT(AD36:CV36,AD$5:CV$5)</f>
        <v>0.0016782407407407406</v>
      </c>
      <c r="F36" s="47">
        <f>SUMPRODUCT(AD36:CV36,AD$4:CV$4)</f>
        <v>0.02877314814814815</v>
      </c>
      <c r="G36" s="48">
        <f>SUMIF(AD36:CV36,"",$AD$2:$CV$2)</f>
        <v>5</v>
      </c>
      <c r="H36" s="48">
        <f>IF(D36&gt;"08:30:00","DSQ",IF(D36&gt;"08:00:00",MINUTE(D36-"08:00:00")*2,0))</f>
        <v>4</v>
      </c>
      <c r="I36" s="48">
        <f>SUMPRODUCT(AD36:CV36,AD$3:CV$3)</f>
        <v>150</v>
      </c>
      <c r="J36" s="48"/>
      <c r="K36" s="48"/>
      <c r="L36" s="48">
        <v>15</v>
      </c>
      <c r="M36" s="48">
        <v>30</v>
      </c>
      <c r="N36" s="48">
        <v>30</v>
      </c>
      <c r="O36" s="67">
        <v>0</v>
      </c>
      <c r="P36" s="48">
        <v>0</v>
      </c>
      <c r="Q36" s="48">
        <v>60</v>
      </c>
      <c r="R36" s="67"/>
      <c r="S36" s="48">
        <v>30</v>
      </c>
      <c r="T36" s="48">
        <v>30</v>
      </c>
      <c r="U36" s="48">
        <v>30</v>
      </c>
      <c r="V36" s="48"/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48">
        <v>300</v>
      </c>
      <c r="AC36" s="49">
        <f>IF(H36="DSQ","DSQ",D36-E36+F36+IF(G36&gt;=24,"24:00:00"+TIME(G36-24,0,0),TIME(G36,0,0))+TIME(0,H36,0)-TIME(0,I36,0)-TIME(0,SUM(J36:V36),0)+TIME(0,SUM(W36:AB36),0))</f>
        <v>0.5211805555555555</v>
      </c>
      <c r="AD36" s="50"/>
      <c r="AE36" s="51"/>
      <c r="AF36" s="51"/>
      <c r="AG36" s="51"/>
      <c r="AH36" s="50"/>
      <c r="AI36" s="51"/>
      <c r="AJ36" s="51"/>
      <c r="AK36" s="50"/>
      <c r="AL36" s="51"/>
      <c r="AM36" s="51"/>
      <c r="AN36" s="50"/>
      <c r="AO36" s="51"/>
      <c r="AP36" s="51"/>
      <c r="AQ36" s="51"/>
      <c r="AR36" s="50"/>
      <c r="AS36" s="51"/>
      <c r="AT36" s="51"/>
      <c r="AU36" s="51"/>
      <c r="AV36" s="50">
        <v>1</v>
      </c>
      <c r="AW36" s="51"/>
      <c r="AX36" s="51">
        <v>0.005092592592592592</v>
      </c>
      <c r="AY36" s="50">
        <v>1</v>
      </c>
      <c r="AZ36" s="50"/>
      <c r="BA36" s="51"/>
      <c r="BB36" s="50"/>
      <c r="BC36" s="51"/>
      <c r="BD36" s="51"/>
      <c r="BE36" s="50">
        <v>1</v>
      </c>
      <c r="BF36" s="50">
        <v>1</v>
      </c>
      <c r="BG36" s="51"/>
      <c r="BH36" s="51"/>
      <c r="BI36" s="50">
        <v>1</v>
      </c>
      <c r="BJ36" s="51"/>
      <c r="BK36" s="51">
        <v>0.0019097222222222222</v>
      </c>
      <c r="BL36" s="51"/>
      <c r="BM36" s="50"/>
      <c r="BN36" s="51"/>
      <c r="BO36" s="51"/>
      <c r="BP36" s="50">
        <v>1</v>
      </c>
      <c r="BQ36" s="51"/>
      <c r="BR36" s="50">
        <v>1</v>
      </c>
      <c r="BS36" s="50">
        <v>1</v>
      </c>
      <c r="BT36" s="51">
        <v>0.005462962962962964</v>
      </c>
      <c r="BU36" s="51"/>
      <c r="BV36" s="51"/>
      <c r="BW36" s="50">
        <v>1</v>
      </c>
      <c r="BX36" s="50">
        <v>1</v>
      </c>
      <c r="BY36" s="51"/>
      <c r="BZ36" s="51">
        <v>0.0008564814814814815</v>
      </c>
      <c r="CA36" s="51"/>
      <c r="CB36" s="50">
        <v>1</v>
      </c>
      <c r="CC36" s="51"/>
      <c r="CD36" s="51">
        <v>0.0016435185185185183</v>
      </c>
      <c r="CE36" s="50">
        <v>1</v>
      </c>
      <c r="CF36" s="51">
        <v>0.0016782407407407406</v>
      </c>
      <c r="CG36" s="51">
        <v>0.0026504629629629625</v>
      </c>
      <c r="CH36" s="50">
        <v>1</v>
      </c>
      <c r="CI36" s="51"/>
      <c r="CJ36" s="51">
        <v>0.000798611111111111</v>
      </c>
      <c r="CK36" s="50"/>
      <c r="CL36" s="51"/>
      <c r="CM36" s="51"/>
      <c r="CN36" s="50"/>
      <c r="CO36" s="51"/>
      <c r="CP36" s="51"/>
      <c r="CQ36" s="50">
        <v>1</v>
      </c>
      <c r="CR36" s="50">
        <v>1</v>
      </c>
      <c r="CS36" s="50"/>
      <c r="CT36" s="51"/>
      <c r="CU36" s="51"/>
      <c r="CV36" s="50">
        <v>1</v>
      </c>
    </row>
    <row r="37" spans="1:100" s="52" customFormat="1" ht="13.5">
      <c r="A37" s="90">
        <v>29</v>
      </c>
      <c r="B37" s="53" t="s">
        <v>287</v>
      </c>
      <c r="C37" s="45" t="s">
        <v>288</v>
      </c>
      <c r="D37" s="45" t="s">
        <v>289</v>
      </c>
      <c r="E37" s="46">
        <f>SUMPRODUCT(AD37:CV37,AD$5:CV$5)</f>
        <v>0</v>
      </c>
      <c r="F37" s="47">
        <f>SUMPRODUCT(AD37:CV37,AD$4:CV$4)</f>
        <v>0.03297453703703703</v>
      </c>
      <c r="G37" s="48">
        <f>SUMIF(AD37:CV37,"",$AD$2:$CV$2)</f>
        <v>8</v>
      </c>
      <c r="H37" s="48">
        <f>IF(D37&gt;"08:30:00","DSQ",IF(D37&gt;"08:00:00",MINUTE(D37-"08:00:00")*2,0))</f>
        <v>38</v>
      </c>
      <c r="I37" s="48">
        <f>SUMPRODUCT(AD37:CV37,AD$3:CV$3)</f>
        <v>150</v>
      </c>
      <c r="J37" s="48">
        <v>20</v>
      </c>
      <c r="K37" s="48">
        <v>12</v>
      </c>
      <c r="L37" s="48">
        <v>30</v>
      </c>
      <c r="M37" s="48">
        <v>30</v>
      </c>
      <c r="N37" s="48">
        <v>30</v>
      </c>
      <c r="O37" s="67">
        <v>120</v>
      </c>
      <c r="P37" s="48">
        <v>60</v>
      </c>
      <c r="Q37" s="48">
        <v>60</v>
      </c>
      <c r="R37" s="67">
        <v>120</v>
      </c>
      <c r="S37" s="48">
        <v>30</v>
      </c>
      <c r="T37" s="48">
        <v>30</v>
      </c>
      <c r="U37" s="48">
        <v>30</v>
      </c>
      <c r="V37" s="48"/>
      <c r="W37" s="67">
        <v>120</v>
      </c>
      <c r="X37" s="67">
        <v>0</v>
      </c>
      <c r="Y37" s="67">
        <v>0</v>
      </c>
      <c r="Z37" s="67">
        <v>0</v>
      </c>
      <c r="AA37" s="67">
        <v>0</v>
      </c>
      <c r="AB37" s="48">
        <v>300</v>
      </c>
      <c r="AC37" s="49">
        <f>IF(H37="DSQ","DSQ",D37-E37+F37+IF(G37&gt;=24,"24:00:00"+TIME(G37-24,0,0),TIME(G37,0,0))+TIME(0,H37,0)-TIME(0,I37,0)-TIME(0,SUM(J37:V37),0)+TIME(0,SUM(W37:AB37),0))</f>
        <v>0.5300231481481482</v>
      </c>
      <c r="AD37" s="50"/>
      <c r="AE37" s="51"/>
      <c r="AF37" s="51"/>
      <c r="AG37" s="51"/>
      <c r="AH37" s="50"/>
      <c r="AI37" s="51"/>
      <c r="AJ37" s="51"/>
      <c r="AK37" s="50"/>
      <c r="AL37" s="51"/>
      <c r="AM37" s="51"/>
      <c r="AN37" s="50"/>
      <c r="AO37" s="51"/>
      <c r="AP37" s="51"/>
      <c r="AQ37" s="51"/>
      <c r="AR37" s="50"/>
      <c r="AS37" s="51"/>
      <c r="AT37" s="51"/>
      <c r="AU37" s="51"/>
      <c r="AV37" s="50">
        <v>1</v>
      </c>
      <c r="AW37" s="51"/>
      <c r="AX37" s="51">
        <v>0.004953703703703704</v>
      </c>
      <c r="AY37" s="50">
        <v>1</v>
      </c>
      <c r="AZ37" s="50"/>
      <c r="BA37" s="51"/>
      <c r="BB37" s="50"/>
      <c r="BC37" s="51"/>
      <c r="BD37" s="51"/>
      <c r="BE37" s="50">
        <v>1</v>
      </c>
      <c r="BF37" s="50">
        <v>1</v>
      </c>
      <c r="BG37" s="51"/>
      <c r="BH37" s="51"/>
      <c r="BI37" s="50">
        <v>1</v>
      </c>
      <c r="BJ37" s="51"/>
      <c r="BK37" s="51"/>
      <c r="BL37" s="50">
        <v>1</v>
      </c>
      <c r="BM37" s="50"/>
      <c r="BN37" s="51"/>
      <c r="BO37" s="51"/>
      <c r="BP37" s="50">
        <v>1</v>
      </c>
      <c r="BQ37" s="51"/>
      <c r="BR37" s="50">
        <v>1</v>
      </c>
      <c r="BS37" s="50">
        <v>1</v>
      </c>
      <c r="BT37" s="51">
        <v>0.009189814814814814</v>
      </c>
      <c r="BU37" s="51"/>
      <c r="BV37" s="51"/>
      <c r="BW37" s="50">
        <v>1</v>
      </c>
      <c r="BX37" s="50">
        <v>1</v>
      </c>
      <c r="BY37" s="51"/>
      <c r="BZ37" s="51">
        <v>0.0015393518518518519</v>
      </c>
      <c r="CA37" s="51"/>
      <c r="CB37" s="50">
        <v>1</v>
      </c>
      <c r="CC37" s="51"/>
      <c r="CD37" s="51"/>
      <c r="CE37" s="50">
        <v>1</v>
      </c>
      <c r="CF37" s="51"/>
      <c r="CG37" s="51">
        <v>0.0015162037037037036</v>
      </c>
      <c r="CH37" s="50">
        <v>1</v>
      </c>
      <c r="CI37" s="51"/>
      <c r="CJ37" s="51">
        <v>0.000787037037037037</v>
      </c>
      <c r="CK37" s="50"/>
      <c r="CL37" s="51"/>
      <c r="CM37" s="51"/>
      <c r="CN37" s="50"/>
      <c r="CO37" s="51"/>
      <c r="CP37" s="51"/>
      <c r="CQ37" s="51"/>
      <c r="CR37" s="50">
        <v>1</v>
      </c>
      <c r="CS37" s="50"/>
      <c r="CT37" s="50">
        <v>1</v>
      </c>
      <c r="CU37" s="51"/>
      <c r="CV37" s="51"/>
    </row>
    <row r="38" spans="1:100" s="52" customFormat="1" ht="13.5">
      <c r="A38" s="90">
        <v>30</v>
      </c>
      <c r="B38" s="44" t="s">
        <v>386</v>
      </c>
      <c r="C38" s="45" t="s">
        <v>387</v>
      </c>
      <c r="D38" s="45" t="s">
        <v>388</v>
      </c>
      <c r="E38" s="46">
        <f>SUMPRODUCT(AD38:CV38,AD$5:CV$5)</f>
        <v>0.0007060185185185185</v>
      </c>
      <c r="F38" s="47">
        <f>SUMPRODUCT(AD38:CV38,AD$4:CV$4)</f>
        <v>0.028680555555555556</v>
      </c>
      <c r="G38" s="48">
        <f>SUMIF(AD38:CV38,"",$AD$2:$CV$2)</f>
        <v>8</v>
      </c>
      <c r="H38" s="48">
        <f>IF(D38&gt;"08:30:00","DSQ",IF(D38&gt;"08:00:00",MINUTE(D38-"08:00:00")*2,0))</f>
        <v>0</v>
      </c>
      <c r="I38" s="48">
        <f>SUMPRODUCT(AD38:CV38,AD$3:CV$3)</f>
        <v>150</v>
      </c>
      <c r="J38" s="48"/>
      <c r="K38" s="48">
        <v>9</v>
      </c>
      <c r="L38" s="48">
        <v>30</v>
      </c>
      <c r="M38" s="48"/>
      <c r="N38" s="48">
        <v>30</v>
      </c>
      <c r="O38" s="67">
        <v>120</v>
      </c>
      <c r="P38" s="48">
        <v>60</v>
      </c>
      <c r="Q38" s="48">
        <v>60</v>
      </c>
      <c r="R38" s="67"/>
      <c r="S38" s="48">
        <v>30</v>
      </c>
      <c r="T38" s="48"/>
      <c r="U38" s="48">
        <v>30</v>
      </c>
      <c r="V38" s="48"/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48">
        <v>300</v>
      </c>
      <c r="AC38" s="49">
        <f>IF(H38="DSQ","DSQ",D38-E38+F38+IF(G38&gt;=24,"24:00:00"+TIME(G38-24,0,0),TIME(G38,0,0))+TIME(0,H38,0)-TIME(0,I38,0)-TIME(0,SUM(J38:V38),0)+TIME(0,SUM(W38:AB38),0))</f>
        <v>0.5323611111111111</v>
      </c>
      <c r="AD38" s="50"/>
      <c r="AE38" s="51"/>
      <c r="AF38" s="51"/>
      <c r="AG38" s="50"/>
      <c r="AH38" s="50"/>
      <c r="AI38" s="51"/>
      <c r="AJ38" s="51"/>
      <c r="AK38" s="50"/>
      <c r="AL38" s="51"/>
      <c r="AM38" s="51"/>
      <c r="AN38" s="50"/>
      <c r="AO38" s="51"/>
      <c r="AP38" s="51"/>
      <c r="AQ38" s="51"/>
      <c r="AR38" s="50"/>
      <c r="AS38" s="51"/>
      <c r="AT38" s="51"/>
      <c r="AU38" s="50"/>
      <c r="AV38" s="50">
        <v>1</v>
      </c>
      <c r="AW38" s="45"/>
      <c r="AX38" s="51">
        <v>0.003159722222222222</v>
      </c>
      <c r="AY38" s="50">
        <v>1</v>
      </c>
      <c r="AZ38" s="50"/>
      <c r="BA38" s="51"/>
      <c r="BB38" s="50"/>
      <c r="BC38" s="51"/>
      <c r="BD38" s="51"/>
      <c r="BE38" s="50">
        <v>1</v>
      </c>
      <c r="BF38" s="50">
        <v>1</v>
      </c>
      <c r="BG38" s="51"/>
      <c r="BH38" s="51"/>
      <c r="BI38" s="50">
        <v>1</v>
      </c>
      <c r="BJ38" s="51"/>
      <c r="BK38" s="51">
        <v>0.0018518518518518517</v>
      </c>
      <c r="BL38" s="50">
        <v>1</v>
      </c>
      <c r="BM38" s="50"/>
      <c r="BN38" s="51"/>
      <c r="BO38" s="51"/>
      <c r="BP38" s="50">
        <v>1</v>
      </c>
      <c r="BQ38" s="51">
        <v>0.0003125</v>
      </c>
      <c r="BR38" s="50">
        <v>1</v>
      </c>
      <c r="BS38" s="50">
        <v>1</v>
      </c>
      <c r="BT38" s="51">
        <v>0.006435185185185186</v>
      </c>
      <c r="BU38" s="51"/>
      <c r="BV38" s="51"/>
      <c r="BW38" s="50">
        <v>1</v>
      </c>
      <c r="BX38" s="50"/>
      <c r="BY38" s="51"/>
      <c r="BZ38" s="51"/>
      <c r="CA38" s="51"/>
      <c r="CB38" s="50">
        <v>1</v>
      </c>
      <c r="CC38" s="51"/>
      <c r="CD38" s="51">
        <v>0.0019097222222222222</v>
      </c>
      <c r="CE38" s="50">
        <v>1</v>
      </c>
      <c r="CF38" s="51"/>
      <c r="CG38" s="51">
        <v>0.002314814814814815</v>
      </c>
      <c r="CH38" s="50">
        <v>1</v>
      </c>
      <c r="CI38" s="51">
        <v>0.0007060185185185185</v>
      </c>
      <c r="CJ38" s="51"/>
      <c r="CK38" s="51"/>
      <c r="CL38" s="51"/>
      <c r="CM38" s="50"/>
      <c r="CN38" s="50"/>
      <c r="CO38" s="51"/>
      <c r="CP38" s="51"/>
      <c r="CQ38" s="50">
        <v>1</v>
      </c>
      <c r="CR38" s="50">
        <v>1</v>
      </c>
      <c r="CS38" s="50"/>
      <c r="CT38" s="51"/>
      <c r="CU38" s="50">
        <v>1</v>
      </c>
      <c r="CV38" s="51"/>
    </row>
    <row r="39" spans="1:100" s="52" customFormat="1" ht="13.5">
      <c r="A39" s="90">
        <v>31</v>
      </c>
      <c r="B39" s="53" t="s">
        <v>368</v>
      </c>
      <c r="C39" s="45" t="s">
        <v>369</v>
      </c>
      <c r="D39" s="45" t="s">
        <v>370</v>
      </c>
      <c r="E39" s="46">
        <f>SUMPRODUCT(AD39:CV39,AD$5:CV$5)</f>
        <v>0.0010648148148148147</v>
      </c>
      <c r="F39" s="47">
        <f>SUMPRODUCT(AD39:CV39,AD$4:CV$4)</f>
        <v>0.022268518518518514</v>
      </c>
      <c r="G39" s="48">
        <f>SUMIF(AD39:CV39,"",$AD$2:$CV$2)</f>
        <v>3</v>
      </c>
      <c r="H39" s="48">
        <f>IF(D39&gt;"08:30:00","DSQ",IF(D39&gt;"08:00:00",MINUTE(D39-"08:00:00")*2,0))</f>
        <v>0</v>
      </c>
      <c r="I39" s="48">
        <f>SUMPRODUCT(AD39:CV39,AD$3:CV$3)</f>
        <v>30</v>
      </c>
      <c r="J39" s="48"/>
      <c r="K39" s="48">
        <v>9</v>
      </c>
      <c r="L39" s="48">
        <v>15</v>
      </c>
      <c r="M39" s="48"/>
      <c r="N39" s="48">
        <v>0</v>
      </c>
      <c r="O39" s="67">
        <v>120</v>
      </c>
      <c r="P39" s="48">
        <v>60</v>
      </c>
      <c r="Q39" s="48">
        <v>0</v>
      </c>
      <c r="R39" s="67"/>
      <c r="S39" s="48">
        <v>30</v>
      </c>
      <c r="T39" s="48">
        <v>30</v>
      </c>
      <c r="U39" s="48">
        <v>30</v>
      </c>
      <c r="V39" s="48"/>
      <c r="W39" s="67">
        <v>120</v>
      </c>
      <c r="X39" s="67">
        <v>0</v>
      </c>
      <c r="Y39" s="67">
        <v>0</v>
      </c>
      <c r="Z39" s="67">
        <v>0</v>
      </c>
      <c r="AA39" s="67">
        <v>0</v>
      </c>
      <c r="AB39" s="48">
        <v>300</v>
      </c>
      <c r="AC39" s="49">
        <f>IF(H39="DSQ","DSQ",D39-E39+F39+IF(G39&gt;=24,"24:00:00"+TIME(G39-24,0,0),TIME(G39,0,0))+TIME(0,H39,0)-TIME(0,I39,0)-TIME(0,SUM(J39:V39),0)+TIME(0,SUM(W39:AB39),0))</f>
        <v>0.5371875</v>
      </c>
      <c r="AD39" s="50"/>
      <c r="AE39" s="51"/>
      <c r="AF39" s="51"/>
      <c r="AG39" s="50"/>
      <c r="AH39" s="50"/>
      <c r="AI39" s="51"/>
      <c r="AJ39" s="51"/>
      <c r="AK39" s="50"/>
      <c r="AL39" s="51"/>
      <c r="AM39" s="51"/>
      <c r="AN39" s="50"/>
      <c r="AO39" s="51"/>
      <c r="AP39" s="51"/>
      <c r="AQ39" s="51"/>
      <c r="AR39" s="50"/>
      <c r="AS39" s="51"/>
      <c r="AT39" s="51"/>
      <c r="AU39" s="50"/>
      <c r="AV39" s="50">
        <v>1</v>
      </c>
      <c r="AW39" s="54"/>
      <c r="AX39" s="51">
        <v>0.005439814814814815</v>
      </c>
      <c r="AY39" s="50">
        <v>1</v>
      </c>
      <c r="AZ39" s="50"/>
      <c r="BA39" s="51"/>
      <c r="BB39" s="50"/>
      <c r="BC39" s="51"/>
      <c r="BD39" s="51"/>
      <c r="BE39" s="50">
        <v>1</v>
      </c>
      <c r="BF39" s="50">
        <v>1</v>
      </c>
      <c r="BG39" s="51"/>
      <c r="BH39" s="51"/>
      <c r="BI39" s="50">
        <v>1</v>
      </c>
      <c r="BJ39" s="51"/>
      <c r="BK39" s="51">
        <v>0.002025462962962963</v>
      </c>
      <c r="BL39" s="50">
        <v>1</v>
      </c>
      <c r="BM39" s="50"/>
      <c r="BN39" s="51"/>
      <c r="BO39" s="51"/>
      <c r="BP39" s="50">
        <v>1</v>
      </c>
      <c r="BQ39" s="51"/>
      <c r="BR39" s="50">
        <v>1</v>
      </c>
      <c r="BS39" s="50">
        <v>1</v>
      </c>
      <c r="BT39" s="51">
        <v>0.003472222222222222</v>
      </c>
      <c r="BU39" s="51"/>
      <c r="BV39" s="51"/>
      <c r="BW39" s="50">
        <v>1</v>
      </c>
      <c r="BX39" s="50">
        <v>1</v>
      </c>
      <c r="BY39" s="51"/>
      <c r="BZ39" s="51">
        <v>0.000775462962962963</v>
      </c>
      <c r="CA39" s="51"/>
      <c r="CB39" s="50">
        <v>1</v>
      </c>
      <c r="CC39" s="51"/>
      <c r="CD39" s="51">
        <v>0.0016550925925925926</v>
      </c>
      <c r="CE39" s="50">
        <v>1</v>
      </c>
      <c r="CF39" s="51"/>
      <c r="CG39" s="51">
        <v>0.0025694444444444445</v>
      </c>
      <c r="CH39" s="50">
        <v>1</v>
      </c>
      <c r="CI39" s="51">
        <v>0.0010648148148148147</v>
      </c>
      <c r="CJ39" s="51">
        <v>0.0001388888888888889</v>
      </c>
      <c r="CK39" s="51"/>
      <c r="CL39" s="51"/>
      <c r="CM39" s="50"/>
      <c r="CN39" s="50"/>
      <c r="CO39" s="51"/>
      <c r="CP39" s="51"/>
      <c r="CQ39" s="50"/>
      <c r="CR39" s="50">
        <v>1</v>
      </c>
      <c r="CS39" s="50"/>
      <c r="CT39" s="50"/>
      <c r="CU39" s="51"/>
      <c r="CV39" s="51"/>
    </row>
    <row r="40" spans="1:100" s="52" customFormat="1" ht="13.5">
      <c r="A40" s="90">
        <v>32</v>
      </c>
      <c r="B40" s="53" t="s">
        <v>199</v>
      </c>
      <c r="C40" s="45" t="s">
        <v>200</v>
      </c>
      <c r="D40" s="45" t="s">
        <v>201</v>
      </c>
      <c r="E40" s="46">
        <f>SUMPRODUCT(AD40:CV40,AD$5:CV$5)</f>
        <v>0.003564814814814815</v>
      </c>
      <c r="F40" s="47">
        <f>SUMPRODUCT(AD40:CV40,AD$4:CV$4)</f>
        <v>0.03262731481481481</v>
      </c>
      <c r="G40" s="48">
        <f>SUMIF(AD40:CV40,"",$AD$2:$CV$2)</f>
        <v>5</v>
      </c>
      <c r="H40" s="48">
        <f>IF(D40&gt;"08:30:00","DSQ",IF(D40&gt;"08:00:00",MINUTE(D40-"08:00:00")*2,0))</f>
        <v>0</v>
      </c>
      <c r="I40" s="48">
        <f>SUMPRODUCT(AD40:CV40,AD$3:CV$3)</f>
        <v>150</v>
      </c>
      <c r="J40" s="48">
        <v>20</v>
      </c>
      <c r="K40" s="48">
        <v>15</v>
      </c>
      <c r="L40" s="48">
        <v>30</v>
      </c>
      <c r="M40" s="48">
        <v>30</v>
      </c>
      <c r="N40" s="48">
        <v>0</v>
      </c>
      <c r="O40" s="67">
        <v>0</v>
      </c>
      <c r="P40" s="48">
        <v>0</v>
      </c>
      <c r="Q40" s="48">
        <v>0</v>
      </c>
      <c r="R40" s="67"/>
      <c r="S40" s="48">
        <v>30</v>
      </c>
      <c r="T40" s="48">
        <v>30</v>
      </c>
      <c r="U40" s="48">
        <v>30</v>
      </c>
      <c r="V40" s="48"/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48">
        <v>300</v>
      </c>
      <c r="AC40" s="49">
        <f>IF(H40="DSQ","DSQ",D40-E40+F40+IF(G40&gt;=24,"24:00:00"+TIME(G40-24,0,0),TIME(G40,0,0))+TIME(0,H40,0)-TIME(0,I40,0)-TIME(0,SUM(J40:V40),0)+TIME(0,SUM(W40:AB40),0))</f>
        <v>0.5389351851851851</v>
      </c>
      <c r="AD40" s="50"/>
      <c r="AE40" s="51"/>
      <c r="AF40" s="51"/>
      <c r="AG40" s="50"/>
      <c r="AH40" s="50"/>
      <c r="AI40" s="51"/>
      <c r="AJ40" s="51"/>
      <c r="AK40" s="50"/>
      <c r="AL40" s="51"/>
      <c r="AM40" s="51"/>
      <c r="AN40" s="50"/>
      <c r="AO40" s="51"/>
      <c r="AP40" s="51"/>
      <c r="AQ40" s="51"/>
      <c r="AR40" s="50"/>
      <c r="AS40" s="51"/>
      <c r="AT40" s="51"/>
      <c r="AU40" s="51"/>
      <c r="AV40" s="50">
        <v>1</v>
      </c>
      <c r="AW40" s="51"/>
      <c r="AX40" s="51">
        <v>0.004872685185185186</v>
      </c>
      <c r="AY40" s="50">
        <v>1</v>
      </c>
      <c r="AZ40" s="50"/>
      <c r="BA40" s="51"/>
      <c r="BB40" s="50"/>
      <c r="BC40" s="51"/>
      <c r="BD40" s="51"/>
      <c r="BE40" s="50">
        <v>1</v>
      </c>
      <c r="BF40" s="50">
        <v>1</v>
      </c>
      <c r="BG40" s="51"/>
      <c r="BH40" s="51"/>
      <c r="BI40" s="50">
        <v>1</v>
      </c>
      <c r="BJ40" s="51"/>
      <c r="BK40" s="51">
        <v>0.0018981481481481482</v>
      </c>
      <c r="BL40" s="51"/>
      <c r="BM40" s="50"/>
      <c r="BN40" s="51"/>
      <c r="BO40" s="51"/>
      <c r="BP40" s="50">
        <v>1</v>
      </c>
      <c r="BQ40" s="51"/>
      <c r="BR40" s="50">
        <v>1</v>
      </c>
      <c r="BS40" s="50">
        <v>1</v>
      </c>
      <c r="BT40" s="51">
        <v>0.004907407407407407</v>
      </c>
      <c r="BU40" s="51"/>
      <c r="BV40" s="51"/>
      <c r="BW40" s="50">
        <v>1</v>
      </c>
      <c r="BX40" s="50">
        <v>1</v>
      </c>
      <c r="BY40" s="51">
        <v>0.002777777777777778</v>
      </c>
      <c r="BZ40" s="51">
        <v>0.001736111111111111</v>
      </c>
      <c r="CA40" s="51"/>
      <c r="CB40" s="50">
        <v>1</v>
      </c>
      <c r="CC40" s="51"/>
      <c r="CD40" s="51">
        <v>0.00318287037037037</v>
      </c>
      <c r="CE40" s="50">
        <v>1</v>
      </c>
      <c r="CF40" s="51"/>
      <c r="CG40" s="51">
        <v>0.001550925925925926</v>
      </c>
      <c r="CH40" s="50">
        <v>1</v>
      </c>
      <c r="CI40" s="51">
        <v>0.000787037037037037</v>
      </c>
      <c r="CJ40" s="51">
        <v>0.000636574074074074</v>
      </c>
      <c r="CK40" s="51"/>
      <c r="CL40" s="51"/>
      <c r="CM40" s="50"/>
      <c r="CN40" s="50"/>
      <c r="CO40" s="51"/>
      <c r="CP40" s="51"/>
      <c r="CQ40" s="50">
        <v>1</v>
      </c>
      <c r="CR40" s="50">
        <v>1</v>
      </c>
      <c r="CS40" s="50"/>
      <c r="CT40" s="51"/>
      <c r="CU40" s="51"/>
      <c r="CV40" s="51"/>
    </row>
    <row r="41" spans="1:100" s="52" customFormat="1" ht="13.5">
      <c r="A41" s="90">
        <v>33</v>
      </c>
      <c r="B41" s="44" t="s">
        <v>422</v>
      </c>
      <c r="C41" s="45" t="s">
        <v>423</v>
      </c>
      <c r="D41" s="45" t="s">
        <v>424</v>
      </c>
      <c r="E41" s="46">
        <f>SUMPRODUCT(AD41:CV41,AD$5:CV$5)</f>
        <v>0</v>
      </c>
      <c r="F41" s="47">
        <f>SUMPRODUCT(AD41:CV41,AD$4:CV$4)</f>
        <v>0.020578703703703703</v>
      </c>
      <c r="G41" s="48">
        <f>SUMIF(AD41:CV41,"",$AD$2:$CV$2)</f>
        <v>12</v>
      </c>
      <c r="H41" s="48">
        <f>IF(D41&gt;"08:30:00","DSQ",IF(D41&gt;"08:00:00",MINUTE(D41-"08:00:00")*2,0))</f>
        <v>0</v>
      </c>
      <c r="I41" s="48">
        <f>SUMPRODUCT(AD41:CV41,AD$3:CV$3)</f>
        <v>270</v>
      </c>
      <c r="J41" s="48"/>
      <c r="K41" s="48">
        <v>9</v>
      </c>
      <c r="L41" s="48">
        <v>45</v>
      </c>
      <c r="M41" s="48">
        <v>30</v>
      </c>
      <c r="N41" s="48">
        <v>0</v>
      </c>
      <c r="O41" s="67">
        <v>120</v>
      </c>
      <c r="P41" s="48">
        <v>60</v>
      </c>
      <c r="Q41" s="48">
        <v>0</v>
      </c>
      <c r="R41" s="67">
        <v>120</v>
      </c>
      <c r="S41" s="48">
        <v>30</v>
      </c>
      <c r="T41" s="48">
        <v>30</v>
      </c>
      <c r="U41" s="48">
        <v>30</v>
      </c>
      <c r="V41" s="48"/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48">
        <v>300</v>
      </c>
      <c r="AC41" s="49">
        <f>IF(H41="DSQ","DSQ",D41-E41+F41+IF(G41&gt;=24,"24:00:00"+TIME(G41-24,0,0),TIME(G41,0,0))+TIME(0,H41,0)-TIME(0,I41,0)-TIME(0,SUM(J41:V41),0)+TIME(0,SUM(W41:AB41),0))</f>
        <v>0.5433101851851851</v>
      </c>
      <c r="AD41" s="50"/>
      <c r="AE41" s="51"/>
      <c r="AF41" s="51"/>
      <c r="AG41" s="51"/>
      <c r="AH41" s="50"/>
      <c r="AI41" s="51"/>
      <c r="AJ41" s="51"/>
      <c r="AK41" s="50"/>
      <c r="AL41" s="51"/>
      <c r="AM41" s="51"/>
      <c r="AN41" s="50"/>
      <c r="AO41" s="51"/>
      <c r="AP41" s="51"/>
      <c r="AQ41" s="51"/>
      <c r="AR41" s="50"/>
      <c r="AS41" s="51"/>
      <c r="AT41" s="51"/>
      <c r="AU41" s="51"/>
      <c r="AV41" s="50">
        <v>1</v>
      </c>
      <c r="AW41" s="51"/>
      <c r="AX41" s="51">
        <v>0.003645833333333333</v>
      </c>
      <c r="AY41" s="50">
        <v>1</v>
      </c>
      <c r="AZ41" s="50"/>
      <c r="BA41" s="51"/>
      <c r="BB41" s="50"/>
      <c r="BC41" s="51"/>
      <c r="BD41" s="51"/>
      <c r="BE41" s="50">
        <v>1</v>
      </c>
      <c r="BF41" s="50">
        <v>1</v>
      </c>
      <c r="BG41" s="51"/>
      <c r="BH41" s="51"/>
      <c r="BI41" s="50">
        <v>1</v>
      </c>
      <c r="BJ41" s="51"/>
      <c r="BK41" s="51"/>
      <c r="BL41" s="51"/>
      <c r="BM41" s="50"/>
      <c r="BN41" s="51"/>
      <c r="BO41" s="51"/>
      <c r="BP41" s="50">
        <v>1</v>
      </c>
      <c r="BQ41" s="51"/>
      <c r="BR41" s="50">
        <v>1</v>
      </c>
      <c r="BS41" s="50">
        <v>1</v>
      </c>
      <c r="BT41" s="51">
        <v>0.005636574074074074</v>
      </c>
      <c r="BU41" s="51"/>
      <c r="BV41" s="51"/>
      <c r="BW41" s="50">
        <v>1</v>
      </c>
      <c r="BX41" s="50">
        <v>1</v>
      </c>
      <c r="BY41" s="51"/>
      <c r="BZ41" s="51">
        <v>0.0008449074074074075</v>
      </c>
      <c r="CA41" s="51"/>
      <c r="CB41" s="50"/>
      <c r="CC41" s="51"/>
      <c r="CD41" s="51"/>
      <c r="CE41" s="50">
        <v>1</v>
      </c>
      <c r="CF41" s="51"/>
      <c r="CG41" s="51">
        <v>0.00619212962962963</v>
      </c>
      <c r="CH41" s="50">
        <v>1</v>
      </c>
      <c r="CI41" s="51"/>
      <c r="CJ41" s="51">
        <v>0.0011342592592592591</v>
      </c>
      <c r="CK41" s="50"/>
      <c r="CL41" s="51"/>
      <c r="CM41" s="51"/>
      <c r="CN41" s="50"/>
      <c r="CO41" s="51"/>
      <c r="CP41" s="51"/>
      <c r="CQ41" s="50">
        <v>1</v>
      </c>
      <c r="CR41" s="50">
        <v>1</v>
      </c>
      <c r="CS41" s="50"/>
      <c r="CT41" s="50">
        <v>1</v>
      </c>
      <c r="CU41" s="51"/>
      <c r="CV41" s="51"/>
    </row>
    <row r="42" spans="1:100" s="52" customFormat="1" ht="13.5">
      <c r="A42" s="90">
        <v>34</v>
      </c>
      <c r="B42" s="53" t="s">
        <v>377</v>
      </c>
      <c r="C42" s="45" t="s">
        <v>378</v>
      </c>
      <c r="D42" s="45" t="s">
        <v>379</v>
      </c>
      <c r="E42" s="46">
        <f>SUMPRODUCT(AD42:CV42,AD$5:CV$5)</f>
        <v>0</v>
      </c>
      <c r="F42" s="47">
        <f>SUMPRODUCT(AD42:CV42,AD$4:CV$4)</f>
        <v>0.031053240740740742</v>
      </c>
      <c r="G42" s="48">
        <f>SUMIF(AD42:CV42,"",$AD$2:$CV$2)</f>
        <v>8</v>
      </c>
      <c r="H42" s="48">
        <f>IF(D42&gt;"08:30:00","DSQ",IF(D42&gt;"08:00:00",MINUTE(D42-"08:00:00")*2,0))</f>
        <v>0</v>
      </c>
      <c r="I42" s="48">
        <f>SUMPRODUCT(AD42:CV42,AD$3:CV$3)</f>
        <v>240</v>
      </c>
      <c r="J42" s="48">
        <v>20</v>
      </c>
      <c r="K42" s="48">
        <v>6</v>
      </c>
      <c r="L42" s="48">
        <v>30</v>
      </c>
      <c r="M42" s="48"/>
      <c r="N42" s="48">
        <v>0</v>
      </c>
      <c r="O42" s="67">
        <v>0</v>
      </c>
      <c r="P42" s="48">
        <v>60</v>
      </c>
      <c r="Q42" s="48">
        <v>60</v>
      </c>
      <c r="R42" s="67">
        <v>120</v>
      </c>
      <c r="S42" s="48">
        <v>30</v>
      </c>
      <c r="T42" s="48">
        <v>30</v>
      </c>
      <c r="U42" s="48">
        <v>30</v>
      </c>
      <c r="V42" s="48"/>
      <c r="W42" s="67">
        <v>120</v>
      </c>
      <c r="X42" s="67">
        <v>0</v>
      </c>
      <c r="Y42" s="67">
        <v>0</v>
      </c>
      <c r="Z42" s="67">
        <v>0</v>
      </c>
      <c r="AA42" s="67">
        <v>0</v>
      </c>
      <c r="AB42" s="48">
        <v>300</v>
      </c>
      <c r="AC42" s="49">
        <f>IF(H42="DSQ","DSQ",D42-E42+F42+IF(G42&gt;=24,"24:00:00"+TIME(G42-24,0,0),TIME(G42,0,0))+TIME(0,H42,0)-TIME(0,I42,0)-TIME(0,SUM(J42:V42),0)+TIME(0,SUM(W42:AB42),0))</f>
        <v>0.546712962962963</v>
      </c>
      <c r="AD42" s="50"/>
      <c r="AE42" s="51"/>
      <c r="AF42" s="51"/>
      <c r="AG42" s="50"/>
      <c r="AH42" s="50"/>
      <c r="AI42" s="51"/>
      <c r="AJ42" s="51"/>
      <c r="AK42" s="50"/>
      <c r="AL42" s="51"/>
      <c r="AM42" s="51"/>
      <c r="AN42" s="50"/>
      <c r="AO42" s="51"/>
      <c r="AP42" s="51"/>
      <c r="AQ42" s="51"/>
      <c r="AR42" s="50"/>
      <c r="AS42" s="51"/>
      <c r="AT42" s="51"/>
      <c r="AU42" s="50"/>
      <c r="AV42" s="50"/>
      <c r="AW42" s="51"/>
      <c r="AX42" s="51"/>
      <c r="AY42" s="50">
        <v>1</v>
      </c>
      <c r="AZ42" s="50"/>
      <c r="BA42" s="51"/>
      <c r="BB42" s="50"/>
      <c r="BC42" s="51"/>
      <c r="BD42" s="51"/>
      <c r="BE42" s="50">
        <v>1</v>
      </c>
      <c r="BF42" s="50">
        <v>1</v>
      </c>
      <c r="BG42" s="51"/>
      <c r="BH42" s="51">
        <v>0.01915509259259259</v>
      </c>
      <c r="BI42" s="50">
        <v>1</v>
      </c>
      <c r="BJ42" s="51"/>
      <c r="BK42" s="51">
        <v>0.0014583333333333334</v>
      </c>
      <c r="BL42" s="50">
        <v>1</v>
      </c>
      <c r="BM42" s="50"/>
      <c r="BN42" s="51"/>
      <c r="BO42" s="51"/>
      <c r="BP42" s="50"/>
      <c r="BQ42" s="51"/>
      <c r="BR42" s="51"/>
      <c r="BS42" s="50">
        <v>1</v>
      </c>
      <c r="BT42" s="51">
        <v>0.006203703703703704</v>
      </c>
      <c r="BU42" s="51"/>
      <c r="BV42" s="51"/>
      <c r="BW42" s="50">
        <v>1</v>
      </c>
      <c r="BX42" s="50">
        <v>1</v>
      </c>
      <c r="BY42" s="51"/>
      <c r="BZ42" s="51">
        <v>0.0009143518518518518</v>
      </c>
      <c r="CA42" s="51"/>
      <c r="CB42" s="50">
        <v>1</v>
      </c>
      <c r="CC42" s="51"/>
      <c r="CD42" s="51">
        <v>0.0022800925925925927</v>
      </c>
      <c r="CE42" s="50">
        <v>1</v>
      </c>
      <c r="CF42" s="51"/>
      <c r="CG42" s="51">
        <v>0.001689814814814815</v>
      </c>
      <c r="CH42" s="50">
        <v>1</v>
      </c>
      <c r="CI42" s="51"/>
      <c r="CJ42" s="51">
        <v>0.0007638888888888889</v>
      </c>
      <c r="CK42" s="51"/>
      <c r="CL42" s="51"/>
      <c r="CM42" s="50"/>
      <c r="CN42" s="50"/>
      <c r="CO42" s="51"/>
      <c r="CP42" s="51"/>
      <c r="CQ42" s="50">
        <v>1</v>
      </c>
      <c r="CR42" s="50">
        <v>1</v>
      </c>
      <c r="CS42" s="50"/>
      <c r="CT42" s="50">
        <v>1</v>
      </c>
      <c r="CU42" s="51"/>
      <c r="CV42" s="51"/>
    </row>
    <row r="43" spans="1:100" s="52" customFormat="1" ht="13.5">
      <c r="A43" s="90">
        <v>35</v>
      </c>
      <c r="B43" s="44" t="s">
        <v>208</v>
      </c>
      <c r="C43" s="45" t="s">
        <v>209</v>
      </c>
      <c r="D43" s="45" t="s">
        <v>210</v>
      </c>
      <c r="E43" s="46">
        <f>SUMPRODUCT(AD43:CV43,AD$5:CV$5)</f>
        <v>0.0020717592592592593</v>
      </c>
      <c r="F43" s="47">
        <f>SUMPRODUCT(AD43:CV43,AD$4:CV$4)</f>
        <v>0.030960648148148154</v>
      </c>
      <c r="G43" s="48">
        <f>SUMIF(AD43:CV43,"",$AD$2:$CV$2)</f>
        <v>5</v>
      </c>
      <c r="H43" s="48">
        <f>IF(D43&gt;"08:30:00","DSQ",IF(D43&gt;"08:00:00",MINUTE(D43-"08:00:00")*2,0))</f>
        <v>0</v>
      </c>
      <c r="I43" s="48">
        <f>SUMPRODUCT(AD43:CV43,AD$3:CV$3)</f>
        <v>30</v>
      </c>
      <c r="J43" s="48"/>
      <c r="K43" s="48"/>
      <c r="L43" s="48">
        <v>45</v>
      </c>
      <c r="M43" s="48"/>
      <c r="N43" s="48">
        <v>0</v>
      </c>
      <c r="O43" s="67">
        <v>120</v>
      </c>
      <c r="P43" s="48">
        <v>60</v>
      </c>
      <c r="Q43" s="48">
        <v>60</v>
      </c>
      <c r="R43" s="67"/>
      <c r="S43" s="48">
        <v>30</v>
      </c>
      <c r="T43" s="48">
        <v>30</v>
      </c>
      <c r="U43" s="48">
        <v>30</v>
      </c>
      <c r="V43" s="48"/>
      <c r="W43" s="67">
        <v>120</v>
      </c>
      <c r="X43" s="67">
        <v>0</v>
      </c>
      <c r="Y43" s="67">
        <v>0</v>
      </c>
      <c r="Z43" s="67">
        <v>0</v>
      </c>
      <c r="AA43" s="67">
        <v>0</v>
      </c>
      <c r="AB43" s="48">
        <v>300</v>
      </c>
      <c r="AC43" s="49">
        <f>IF(H43="DSQ","DSQ",D43-E43+F43+IF(G43&gt;=24,"24:00:00"+TIME(G43-24,0,0),TIME(G43,0,0))+TIME(0,H43,0)-TIME(0,I43,0)-TIME(0,SUM(J43:V43),0)+TIME(0,SUM(W43:AB43),0))</f>
        <v>0.5797685185185185</v>
      </c>
      <c r="AD43" s="50"/>
      <c r="AE43" s="51"/>
      <c r="AF43" s="51"/>
      <c r="AG43" s="51"/>
      <c r="AH43" s="50"/>
      <c r="AI43" s="51"/>
      <c r="AJ43" s="51"/>
      <c r="AK43" s="50"/>
      <c r="AL43" s="51"/>
      <c r="AM43" s="51"/>
      <c r="AN43" s="50"/>
      <c r="AO43" s="51"/>
      <c r="AP43" s="51"/>
      <c r="AQ43" s="51"/>
      <c r="AR43" s="50"/>
      <c r="AS43" s="51"/>
      <c r="AT43" s="51"/>
      <c r="AU43" s="51"/>
      <c r="AV43" s="50">
        <v>1</v>
      </c>
      <c r="AW43" s="45"/>
      <c r="AX43" s="51">
        <v>0.005671296296296296</v>
      </c>
      <c r="AY43" s="50">
        <v>1</v>
      </c>
      <c r="AZ43" s="50"/>
      <c r="BA43" s="51"/>
      <c r="BB43" s="50"/>
      <c r="BC43" s="51"/>
      <c r="BD43" s="51"/>
      <c r="BE43" s="50">
        <v>1</v>
      </c>
      <c r="BF43" s="50">
        <v>1</v>
      </c>
      <c r="BG43" s="51"/>
      <c r="BH43" s="51"/>
      <c r="BI43" s="50">
        <v>1</v>
      </c>
      <c r="BJ43" s="51"/>
      <c r="BK43" s="51">
        <v>0.0021412037037037038</v>
      </c>
      <c r="BL43" s="51"/>
      <c r="BM43" s="50"/>
      <c r="BN43" s="51"/>
      <c r="BO43" s="51"/>
      <c r="BP43" s="50">
        <v>1</v>
      </c>
      <c r="BQ43" s="51"/>
      <c r="BR43" s="50">
        <v>1</v>
      </c>
      <c r="BS43" s="50">
        <v>1</v>
      </c>
      <c r="BT43" s="51">
        <v>0.005543981481481482</v>
      </c>
      <c r="BU43" s="51"/>
      <c r="BV43" s="51"/>
      <c r="BW43" s="50">
        <v>1</v>
      </c>
      <c r="BX43" s="50">
        <v>1</v>
      </c>
      <c r="BY43" s="51"/>
      <c r="BZ43" s="51">
        <v>0.0008680555555555555</v>
      </c>
      <c r="CA43" s="51"/>
      <c r="CB43" s="50">
        <v>1</v>
      </c>
      <c r="CC43" s="51"/>
      <c r="CD43" s="51">
        <v>0.0024652777777777776</v>
      </c>
      <c r="CE43" s="50">
        <v>1</v>
      </c>
      <c r="CF43" s="51">
        <v>0.0012962962962962963</v>
      </c>
      <c r="CG43" s="51">
        <v>0.001712962962962963</v>
      </c>
      <c r="CH43" s="50">
        <v>1</v>
      </c>
      <c r="CI43" s="51">
        <v>0.000775462962962963</v>
      </c>
      <c r="CJ43" s="51">
        <v>0.00037037037037037035</v>
      </c>
      <c r="CK43" s="50"/>
      <c r="CL43" s="51"/>
      <c r="CM43" s="51"/>
      <c r="CN43" s="50"/>
      <c r="CO43" s="51"/>
      <c r="CP43" s="51"/>
      <c r="CQ43" s="51"/>
      <c r="CR43" s="50">
        <v>1</v>
      </c>
      <c r="CS43" s="50"/>
      <c r="CT43" s="51"/>
      <c r="CU43" s="51"/>
      <c r="CV43" s="51"/>
    </row>
    <row r="44" spans="1:100" s="52" customFormat="1" ht="13.5">
      <c r="A44" s="90">
        <v>36</v>
      </c>
      <c r="B44" s="44" t="s">
        <v>314</v>
      </c>
      <c r="C44" s="45" t="s">
        <v>315</v>
      </c>
      <c r="D44" s="45" t="s">
        <v>316</v>
      </c>
      <c r="E44" s="46">
        <f>SUMPRODUCT(AD44:CV44,AD$5:CV$5)</f>
        <v>0.0006018518518518519</v>
      </c>
      <c r="F44" s="47">
        <f>SUMPRODUCT(AD44:CV44,AD$4:CV$4)</f>
        <v>0.020810185185185185</v>
      </c>
      <c r="G44" s="48">
        <f>SUMIF(AD44:CV44,"",$AD$2:$CV$2)</f>
        <v>10</v>
      </c>
      <c r="H44" s="48">
        <f>IF(D44&gt;"08:30:00","DSQ",IF(D44&gt;"08:00:00",MINUTE(D44-"08:00:00")*2,0))</f>
        <v>0</v>
      </c>
      <c r="I44" s="48">
        <f>SUMPRODUCT(AD44:CV44,AD$3:CV$3)</f>
        <v>150</v>
      </c>
      <c r="J44" s="48">
        <v>20</v>
      </c>
      <c r="K44" s="48">
        <v>15</v>
      </c>
      <c r="L44" s="48">
        <v>30</v>
      </c>
      <c r="M44" s="48"/>
      <c r="N44" s="48">
        <v>0</v>
      </c>
      <c r="O44" s="67">
        <v>0</v>
      </c>
      <c r="P44" s="48">
        <v>60</v>
      </c>
      <c r="Q44" s="48">
        <v>60</v>
      </c>
      <c r="R44" s="67">
        <v>120</v>
      </c>
      <c r="S44" s="48">
        <v>30</v>
      </c>
      <c r="T44" s="48">
        <v>30</v>
      </c>
      <c r="U44" s="48">
        <v>30</v>
      </c>
      <c r="V44" s="48"/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48">
        <v>300</v>
      </c>
      <c r="AC44" s="49">
        <f>IF(H44="DSQ","DSQ",D44-E44+F44+IF(G44&gt;=24,"24:00:00"+TIME(G44-24,0,0),TIME(G44,0,0))+TIME(0,H44,0)-TIME(0,I44,0)-TIME(0,SUM(J44:V44),0)+TIME(0,SUM(W44:AB44),0))</f>
        <v>0.5988310185185186</v>
      </c>
      <c r="AD44" s="50"/>
      <c r="AE44" s="51"/>
      <c r="AF44" s="51"/>
      <c r="AG44" s="51"/>
      <c r="AH44" s="50"/>
      <c r="AI44" s="51"/>
      <c r="AJ44" s="51"/>
      <c r="AK44" s="50"/>
      <c r="AL44" s="51"/>
      <c r="AM44" s="51"/>
      <c r="AN44" s="50"/>
      <c r="AO44" s="51"/>
      <c r="AP44" s="51"/>
      <c r="AQ44" s="51"/>
      <c r="AR44" s="50"/>
      <c r="AS44" s="51"/>
      <c r="AT44" s="51"/>
      <c r="AU44" s="51"/>
      <c r="AV44" s="50">
        <v>1</v>
      </c>
      <c r="AW44" s="45"/>
      <c r="AX44" s="51">
        <v>0.0033912037037037036</v>
      </c>
      <c r="AY44" s="50">
        <v>1</v>
      </c>
      <c r="AZ44" s="50"/>
      <c r="BA44" s="51"/>
      <c r="BB44" s="50"/>
      <c r="BC44" s="51"/>
      <c r="BD44" s="51"/>
      <c r="BE44" s="50">
        <v>1</v>
      </c>
      <c r="BF44" s="50">
        <v>1</v>
      </c>
      <c r="BG44" s="51"/>
      <c r="BH44" s="51"/>
      <c r="BI44" s="50"/>
      <c r="BJ44" s="51"/>
      <c r="BK44" s="51"/>
      <c r="BL44" s="51"/>
      <c r="BM44" s="50"/>
      <c r="BN44" s="51"/>
      <c r="BO44" s="51"/>
      <c r="BP44" s="50">
        <v>1</v>
      </c>
      <c r="BQ44" s="51"/>
      <c r="BR44" s="50">
        <v>1</v>
      </c>
      <c r="BS44" s="50">
        <v>1</v>
      </c>
      <c r="BT44" s="51">
        <v>0.005416666666666667</v>
      </c>
      <c r="BU44" s="51"/>
      <c r="BV44" s="51"/>
      <c r="BW44" s="50">
        <v>1</v>
      </c>
      <c r="BX44" s="50">
        <v>1</v>
      </c>
      <c r="BY44" s="51"/>
      <c r="BZ44" s="51">
        <v>0.0007638888888888889</v>
      </c>
      <c r="CA44" s="51"/>
      <c r="CB44" s="50">
        <v>1</v>
      </c>
      <c r="CC44" s="51"/>
      <c r="CD44" s="51">
        <v>0.0010532407407407407</v>
      </c>
      <c r="CE44" s="50">
        <v>1</v>
      </c>
      <c r="CF44" s="51"/>
      <c r="CG44" s="51">
        <v>0.0014583333333333334</v>
      </c>
      <c r="CH44" s="50">
        <v>1</v>
      </c>
      <c r="CI44" s="51">
        <v>0.0006018518518518519</v>
      </c>
      <c r="CJ44" s="51">
        <v>0.00016203703703703703</v>
      </c>
      <c r="CK44" s="50"/>
      <c r="CL44" s="51"/>
      <c r="CM44" s="51"/>
      <c r="CN44" s="50"/>
      <c r="CO44" s="51"/>
      <c r="CP44" s="51"/>
      <c r="CQ44" s="50">
        <v>1</v>
      </c>
      <c r="CR44" s="50">
        <v>1</v>
      </c>
      <c r="CS44" s="50"/>
      <c r="CT44" s="51"/>
      <c r="CU44" s="51"/>
      <c r="CV44" s="51"/>
    </row>
    <row r="45" spans="1:100" s="52" customFormat="1" ht="13.5">
      <c r="A45" s="90">
        <v>37</v>
      </c>
      <c r="B45" s="44" t="s">
        <v>425</v>
      </c>
      <c r="C45" s="45" t="s">
        <v>426</v>
      </c>
      <c r="D45" s="45" t="s">
        <v>427</v>
      </c>
      <c r="E45" s="46">
        <f>SUMPRODUCT(AD45:CV45,AD$5:CV$5)</f>
        <v>0</v>
      </c>
      <c r="F45" s="47">
        <f>SUMPRODUCT(AD45:CV45,AD$4:CV$4)</f>
        <v>0.010706018518518517</v>
      </c>
      <c r="G45" s="48">
        <f>SUMIF(AD45:CV45,"",$AD$2:$CV$2)</f>
        <v>8</v>
      </c>
      <c r="H45" s="48">
        <f>IF(D45&gt;"08:30:00","DSQ",IF(D45&gt;"08:00:00",MINUTE(D45-"08:00:00")*2,0))</f>
        <v>0</v>
      </c>
      <c r="I45" s="48">
        <f>SUMPRODUCT(AD45:CV45,AD$3:CV$3)</f>
        <v>150</v>
      </c>
      <c r="J45" s="48"/>
      <c r="K45" s="48">
        <v>9</v>
      </c>
      <c r="L45" s="48">
        <v>30</v>
      </c>
      <c r="M45" s="48"/>
      <c r="N45" s="48">
        <v>0</v>
      </c>
      <c r="O45" s="67">
        <v>120</v>
      </c>
      <c r="P45" s="48">
        <v>0</v>
      </c>
      <c r="Q45" s="48">
        <v>0</v>
      </c>
      <c r="R45" s="67">
        <v>120</v>
      </c>
      <c r="S45" s="48">
        <v>30</v>
      </c>
      <c r="T45" s="48">
        <v>30</v>
      </c>
      <c r="U45" s="48">
        <v>30</v>
      </c>
      <c r="V45" s="48"/>
      <c r="W45" s="67">
        <v>120</v>
      </c>
      <c r="X45" s="67">
        <v>0</v>
      </c>
      <c r="Y45" s="67">
        <v>0</v>
      </c>
      <c r="Z45" s="67">
        <v>0</v>
      </c>
      <c r="AA45" s="67">
        <v>0</v>
      </c>
      <c r="AB45" s="48">
        <v>300</v>
      </c>
      <c r="AC45" s="49">
        <f>IF(H45="DSQ","DSQ",D45-E45+F45+IF(G45&gt;=24,"24:00:00"+TIME(G45-24,0,0),TIME(G45,0,0))+TIME(0,H45,0)-TIME(0,I45,0)-TIME(0,SUM(J45:V45),0)+TIME(0,SUM(W45:AB45),0))</f>
        <v>0.5988425925925925</v>
      </c>
      <c r="AD45" s="50"/>
      <c r="AE45" s="51"/>
      <c r="AF45" s="51"/>
      <c r="AG45" s="50"/>
      <c r="AH45" s="50"/>
      <c r="AI45" s="51"/>
      <c r="AJ45" s="51"/>
      <c r="AK45" s="50"/>
      <c r="AL45" s="51"/>
      <c r="AM45" s="51"/>
      <c r="AN45" s="50"/>
      <c r="AO45" s="51"/>
      <c r="AP45" s="51"/>
      <c r="AQ45" s="51"/>
      <c r="AR45" s="50"/>
      <c r="AS45" s="51"/>
      <c r="AT45" s="51"/>
      <c r="AU45" s="50"/>
      <c r="AV45" s="50">
        <v>1</v>
      </c>
      <c r="AW45" s="45"/>
      <c r="AX45" s="51">
        <v>0.0044444444444444444</v>
      </c>
      <c r="AY45" s="50">
        <v>1</v>
      </c>
      <c r="AZ45" s="50"/>
      <c r="BA45" s="51"/>
      <c r="BB45" s="50"/>
      <c r="BC45" s="51"/>
      <c r="BD45" s="51"/>
      <c r="BE45" s="50">
        <v>1</v>
      </c>
      <c r="BF45" s="50">
        <v>1</v>
      </c>
      <c r="BG45" s="51"/>
      <c r="BH45" s="51"/>
      <c r="BI45" s="50">
        <v>1</v>
      </c>
      <c r="BJ45" s="51"/>
      <c r="BK45" s="51">
        <v>0.0015046296296296294</v>
      </c>
      <c r="BL45" s="50">
        <v>1</v>
      </c>
      <c r="BM45" s="50"/>
      <c r="BN45" s="51"/>
      <c r="BO45" s="51"/>
      <c r="BP45" s="50">
        <v>1</v>
      </c>
      <c r="BQ45" s="51"/>
      <c r="BR45" s="50">
        <v>1</v>
      </c>
      <c r="BS45" s="50"/>
      <c r="BT45" s="51"/>
      <c r="BU45" s="51"/>
      <c r="BV45" s="51"/>
      <c r="BW45" s="50">
        <v>1</v>
      </c>
      <c r="BX45" s="50">
        <v>1</v>
      </c>
      <c r="BY45" s="51"/>
      <c r="BZ45" s="51">
        <v>0.0009837962962962964</v>
      </c>
      <c r="CA45" s="51"/>
      <c r="CB45" s="50">
        <v>1</v>
      </c>
      <c r="CC45" s="51"/>
      <c r="CD45" s="51">
        <v>0.0011574074074074073</v>
      </c>
      <c r="CE45" s="50">
        <v>1</v>
      </c>
      <c r="CF45" s="51"/>
      <c r="CG45" s="51">
        <v>0.0013425925925925925</v>
      </c>
      <c r="CH45" s="50">
        <v>1</v>
      </c>
      <c r="CI45" s="51"/>
      <c r="CJ45" s="51">
        <v>0.0009259259259259259</v>
      </c>
      <c r="CK45" s="51"/>
      <c r="CL45" s="51"/>
      <c r="CM45" s="50"/>
      <c r="CN45" s="50"/>
      <c r="CO45" s="51"/>
      <c r="CP45" s="51"/>
      <c r="CQ45" s="50">
        <v>1</v>
      </c>
      <c r="CR45" s="50">
        <v>1</v>
      </c>
      <c r="CS45" s="50"/>
      <c r="CT45" s="50"/>
      <c r="CU45" s="50">
        <v>1</v>
      </c>
      <c r="CV45" s="51"/>
    </row>
    <row r="46" spans="1:100" s="52" customFormat="1" ht="13.5">
      <c r="A46" s="90">
        <v>38</v>
      </c>
      <c r="B46" s="53" t="s">
        <v>205</v>
      </c>
      <c r="C46" s="45" t="s">
        <v>206</v>
      </c>
      <c r="D46" s="45" t="s">
        <v>207</v>
      </c>
      <c r="E46" s="46">
        <f>SUMPRODUCT(AD46:CV46,AD$5:CV$5)</f>
        <v>0</v>
      </c>
      <c r="F46" s="47">
        <f>SUMPRODUCT(AD46:CV46,AD$4:CV$4)</f>
        <v>0.0203125</v>
      </c>
      <c r="G46" s="48">
        <f>SUMIF(AD46:CV46,"",$AD$2:$CV$2)</f>
        <v>9</v>
      </c>
      <c r="H46" s="48">
        <f>IF(D46&gt;"08:30:00","DSQ",IF(D46&gt;"08:00:00",MINUTE(D46-"08:00:00")*2,0))</f>
        <v>4</v>
      </c>
      <c r="I46" s="48">
        <f>SUMPRODUCT(AD46:CV46,AD$3:CV$3)</f>
        <v>270</v>
      </c>
      <c r="J46" s="48">
        <v>20</v>
      </c>
      <c r="K46" s="48">
        <v>15</v>
      </c>
      <c r="L46" s="48">
        <v>30</v>
      </c>
      <c r="M46" s="48"/>
      <c r="N46" s="48">
        <v>0</v>
      </c>
      <c r="O46" s="67">
        <v>0</v>
      </c>
      <c r="P46" s="48">
        <v>0</v>
      </c>
      <c r="Q46" s="48">
        <v>60</v>
      </c>
      <c r="R46" s="67"/>
      <c r="S46" s="48">
        <v>30</v>
      </c>
      <c r="T46" s="48">
        <v>30</v>
      </c>
      <c r="U46" s="48">
        <v>30</v>
      </c>
      <c r="V46" s="48"/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48">
        <v>300</v>
      </c>
      <c r="AC46" s="49">
        <f>IF(H46="DSQ","DSQ",D46-E46+F46+IF(G46&gt;=24,"24:00:00"+TIME(G46-24,0,0),TIME(G46,0,0))+TIME(0,H46,0)-TIME(0,I46,0)-TIME(0,SUM(J46:V46),0)+TIME(0,SUM(W46:AB46),0))</f>
        <v>0.6049421296296297</v>
      </c>
      <c r="AD46" s="50"/>
      <c r="AE46" s="51"/>
      <c r="AF46" s="51"/>
      <c r="AG46" s="51"/>
      <c r="AH46" s="50"/>
      <c r="AI46" s="51"/>
      <c r="AJ46" s="51"/>
      <c r="AK46" s="50"/>
      <c r="AL46" s="51"/>
      <c r="AM46" s="51"/>
      <c r="AN46" s="50"/>
      <c r="AO46" s="51"/>
      <c r="AP46" s="51"/>
      <c r="AQ46" s="51"/>
      <c r="AR46" s="50"/>
      <c r="AS46" s="51"/>
      <c r="AT46" s="51"/>
      <c r="AU46" s="51"/>
      <c r="AV46" s="50">
        <v>1</v>
      </c>
      <c r="AW46" s="51"/>
      <c r="AX46" s="51">
        <v>0.0028819444444444444</v>
      </c>
      <c r="AY46" s="50">
        <v>1</v>
      </c>
      <c r="AZ46" s="50"/>
      <c r="BA46" s="51"/>
      <c r="BB46" s="50"/>
      <c r="BC46" s="51"/>
      <c r="BD46" s="51"/>
      <c r="BE46" s="50">
        <v>1</v>
      </c>
      <c r="BF46" s="50">
        <v>1</v>
      </c>
      <c r="BG46" s="51"/>
      <c r="BH46" s="51">
        <v>0.008148148148148147</v>
      </c>
      <c r="BI46" s="50">
        <v>1</v>
      </c>
      <c r="BJ46" s="51"/>
      <c r="BK46" s="51"/>
      <c r="BL46" s="51"/>
      <c r="BM46" s="50"/>
      <c r="BN46" s="51"/>
      <c r="BO46" s="51"/>
      <c r="BP46" s="50">
        <v>1</v>
      </c>
      <c r="BQ46" s="51">
        <v>0.0005324074074074074</v>
      </c>
      <c r="BR46" s="50">
        <v>1</v>
      </c>
      <c r="BS46" s="50">
        <v>1</v>
      </c>
      <c r="BT46" s="51">
        <v>0.004606481481481481</v>
      </c>
      <c r="BU46" s="51"/>
      <c r="BV46" s="51"/>
      <c r="BW46" s="51"/>
      <c r="BX46" s="50">
        <v>1</v>
      </c>
      <c r="BY46" s="51"/>
      <c r="BZ46" s="51">
        <v>0.0011921296296296296</v>
      </c>
      <c r="CA46" s="51"/>
      <c r="CB46" s="50">
        <v>1</v>
      </c>
      <c r="CC46" s="51"/>
      <c r="CD46" s="51">
        <v>0.0014583333333333334</v>
      </c>
      <c r="CE46" s="50">
        <v>1</v>
      </c>
      <c r="CF46" s="51"/>
      <c r="CG46" s="51">
        <v>0.0009606481481481481</v>
      </c>
      <c r="CH46" s="50">
        <v>1</v>
      </c>
      <c r="CI46" s="51"/>
      <c r="CJ46" s="51"/>
      <c r="CK46" s="50"/>
      <c r="CL46" s="51"/>
      <c r="CM46" s="51"/>
      <c r="CN46" s="50"/>
      <c r="CO46" s="51"/>
      <c r="CP46" s="51"/>
      <c r="CQ46" s="50">
        <v>1</v>
      </c>
      <c r="CR46" s="50">
        <v>1</v>
      </c>
      <c r="CS46" s="50"/>
      <c r="CT46" s="50">
        <v>1</v>
      </c>
      <c r="CU46" s="51"/>
      <c r="CV46" s="51"/>
    </row>
    <row r="47" spans="1:100" s="52" customFormat="1" ht="13.5">
      <c r="A47" s="90">
        <v>39</v>
      </c>
      <c r="B47" s="44" t="s">
        <v>260</v>
      </c>
      <c r="C47" s="45" t="s">
        <v>261</v>
      </c>
      <c r="D47" s="45" t="s">
        <v>262</v>
      </c>
      <c r="E47" s="46">
        <f>SUMPRODUCT(AD47:CV47,AD$5:CV$5)</f>
        <v>0.007916666666666667</v>
      </c>
      <c r="F47" s="47">
        <f>SUMPRODUCT(AD47:CV47,AD$4:CV$4)</f>
        <v>0.027592592592592596</v>
      </c>
      <c r="G47" s="48">
        <f>SUMIF(AD47:CV47,"",$AD$2:$CV$2)</f>
        <v>7</v>
      </c>
      <c r="H47" s="48">
        <f>IF(D47&gt;"08:30:00","DSQ",IF(D47&gt;"08:00:00",MINUTE(D47-"08:00:00")*2,0))</f>
        <v>0</v>
      </c>
      <c r="I47" s="48">
        <f>SUMPRODUCT(AD47:CV47,AD$3:CV$3)</f>
        <v>150</v>
      </c>
      <c r="J47" s="48"/>
      <c r="K47" s="48"/>
      <c r="L47" s="48"/>
      <c r="M47" s="48"/>
      <c r="N47" s="48">
        <v>0</v>
      </c>
      <c r="O47" s="67">
        <v>0</v>
      </c>
      <c r="P47" s="48">
        <v>60</v>
      </c>
      <c r="Q47" s="48">
        <v>0</v>
      </c>
      <c r="R47" s="67">
        <v>120</v>
      </c>
      <c r="S47" s="48">
        <v>30</v>
      </c>
      <c r="T47" s="48">
        <v>30</v>
      </c>
      <c r="U47" s="48">
        <v>30</v>
      </c>
      <c r="V47" s="48"/>
      <c r="W47" s="67">
        <v>120</v>
      </c>
      <c r="X47" s="67">
        <v>0</v>
      </c>
      <c r="Y47" s="67">
        <v>0</v>
      </c>
      <c r="Z47" s="67">
        <v>0</v>
      </c>
      <c r="AA47" s="67">
        <v>0</v>
      </c>
      <c r="AB47" s="48">
        <v>300</v>
      </c>
      <c r="AC47" s="49">
        <f>IF(H47="DSQ","DSQ",D47-E47+F47+IF(G47&gt;=24,"24:00:00"+TIME(G47-24,0,0),TIME(G47,0,0))+TIME(0,H47,0)-TIME(0,I47,0)-TIME(0,SUM(J47:V47),0)+TIME(0,SUM(W47:AB47),0))</f>
        <v>0.6138425925925926</v>
      </c>
      <c r="AD47" s="50"/>
      <c r="AE47" s="51"/>
      <c r="AF47" s="51"/>
      <c r="AG47" s="50"/>
      <c r="AH47" s="50"/>
      <c r="AI47" s="51"/>
      <c r="AJ47" s="51"/>
      <c r="AK47" s="50"/>
      <c r="AL47" s="51"/>
      <c r="AM47" s="51"/>
      <c r="AN47" s="50"/>
      <c r="AO47" s="51"/>
      <c r="AP47" s="51"/>
      <c r="AQ47" s="51"/>
      <c r="AR47" s="50"/>
      <c r="AS47" s="51"/>
      <c r="AT47" s="51"/>
      <c r="AU47" s="50"/>
      <c r="AV47" s="50">
        <v>1</v>
      </c>
      <c r="AW47" s="51"/>
      <c r="AX47" s="51">
        <v>0.0061342592592592594</v>
      </c>
      <c r="AY47" s="50">
        <v>1</v>
      </c>
      <c r="AZ47" s="50"/>
      <c r="BA47" s="51"/>
      <c r="BB47" s="50"/>
      <c r="BC47" s="51"/>
      <c r="BD47" s="51"/>
      <c r="BE47" s="50">
        <v>1</v>
      </c>
      <c r="BF47" s="50">
        <v>1</v>
      </c>
      <c r="BG47" s="51"/>
      <c r="BH47" s="51"/>
      <c r="BI47" s="50">
        <v>1</v>
      </c>
      <c r="BJ47" s="51"/>
      <c r="BK47" s="51">
        <v>0.0017708333333333332</v>
      </c>
      <c r="BL47" s="51"/>
      <c r="BM47" s="50"/>
      <c r="BN47" s="51"/>
      <c r="BO47" s="51"/>
      <c r="BP47" s="50">
        <v>1</v>
      </c>
      <c r="BQ47" s="51"/>
      <c r="BR47" s="50">
        <v>1</v>
      </c>
      <c r="BS47" s="50">
        <v>1</v>
      </c>
      <c r="BT47" s="51">
        <v>0.005486111111111112</v>
      </c>
      <c r="BU47" s="51"/>
      <c r="BV47" s="51"/>
      <c r="BW47" s="50">
        <v>1</v>
      </c>
      <c r="BX47" s="50">
        <v>1</v>
      </c>
      <c r="BY47" s="51">
        <v>0.007268518518518519</v>
      </c>
      <c r="BZ47" s="51">
        <v>0.0010069444444444444</v>
      </c>
      <c r="CA47" s="51"/>
      <c r="CB47" s="50">
        <v>1</v>
      </c>
      <c r="CC47" s="51"/>
      <c r="CD47" s="51">
        <v>0.001400462962962963</v>
      </c>
      <c r="CE47" s="50">
        <v>1</v>
      </c>
      <c r="CF47" s="51"/>
      <c r="CG47" s="51">
        <v>0.002372685185185185</v>
      </c>
      <c r="CH47" s="50">
        <v>1</v>
      </c>
      <c r="CI47" s="51">
        <v>0.0006481481481481481</v>
      </c>
      <c r="CJ47" s="51"/>
      <c r="CK47" s="51"/>
      <c r="CL47" s="51"/>
      <c r="CM47" s="50"/>
      <c r="CN47" s="50"/>
      <c r="CO47" s="51"/>
      <c r="CP47" s="51"/>
      <c r="CQ47" s="50">
        <v>1</v>
      </c>
      <c r="CR47" s="50">
        <v>1</v>
      </c>
      <c r="CS47" s="50"/>
      <c r="CT47" s="50"/>
      <c r="CU47" s="51"/>
      <c r="CV47" s="51"/>
    </row>
    <row r="48" spans="1:100" s="52" customFormat="1" ht="13.5">
      <c r="A48" s="90">
        <v>40</v>
      </c>
      <c r="B48" s="44" t="s">
        <v>449</v>
      </c>
      <c r="C48" s="45" t="s">
        <v>450</v>
      </c>
      <c r="D48" s="45" t="s">
        <v>451</v>
      </c>
      <c r="E48" s="46">
        <f>SUMPRODUCT(AD48:CV48,AD$5:CV$5)</f>
        <v>0.0036574074074074074</v>
      </c>
      <c r="F48" s="47">
        <f>SUMPRODUCT(AD48:CV48,AD$4:CV$4)</f>
        <v>0.027881944444444445</v>
      </c>
      <c r="G48" s="48">
        <f>SUMIF(AD48:CV48,"",$AD$2:$CV$2)</f>
        <v>7</v>
      </c>
      <c r="H48" s="48">
        <f>IF(D48&gt;"08:30:00","DSQ",IF(D48&gt;"08:00:00",MINUTE(D48-"08:00:00")*2,0))</f>
        <v>0</v>
      </c>
      <c r="I48" s="48">
        <f>SUMPRODUCT(AD48:CV48,AD$3:CV$3)</f>
        <v>280</v>
      </c>
      <c r="J48" s="48"/>
      <c r="K48" s="48"/>
      <c r="L48" s="48">
        <v>30</v>
      </c>
      <c r="M48" s="48"/>
      <c r="N48" s="48">
        <v>30</v>
      </c>
      <c r="O48" s="67">
        <v>120</v>
      </c>
      <c r="P48" s="48">
        <v>0</v>
      </c>
      <c r="Q48" s="48">
        <v>60</v>
      </c>
      <c r="R48" s="67"/>
      <c r="S48" s="48"/>
      <c r="T48" s="48"/>
      <c r="U48" s="48">
        <v>30</v>
      </c>
      <c r="V48" s="48"/>
      <c r="W48" s="67">
        <v>120</v>
      </c>
      <c r="X48" s="67">
        <v>0</v>
      </c>
      <c r="Y48" s="67">
        <v>120</v>
      </c>
      <c r="Z48" s="67">
        <v>0</v>
      </c>
      <c r="AA48" s="67">
        <v>0</v>
      </c>
      <c r="AB48" s="48">
        <v>300</v>
      </c>
      <c r="AC48" s="49">
        <f>IF(H48="DSQ","DSQ",D48-E48+F48+IF(G48&gt;=24,"24:00:00"+TIME(G48-24,0,0),TIME(G48,0,0))+TIME(0,H48,0)-TIME(0,I48,0)-TIME(0,SUM(J48:V48),0)+TIME(0,SUM(W48:AB48),0))</f>
        <v>0.6289004629629631</v>
      </c>
      <c r="AD48" s="50"/>
      <c r="AE48" s="51"/>
      <c r="AF48" s="51"/>
      <c r="AG48" s="50"/>
      <c r="AH48" s="50"/>
      <c r="AI48" s="51"/>
      <c r="AJ48" s="51"/>
      <c r="AK48" s="50"/>
      <c r="AL48" s="51"/>
      <c r="AM48" s="51"/>
      <c r="AN48" s="50"/>
      <c r="AO48" s="51"/>
      <c r="AP48" s="51"/>
      <c r="AQ48" s="51"/>
      <c r="AR48" s="50"/>
      <c r="AS48" s="51"/>
      <c r="AT48" s="51"/>
      <c r="AU48" s="50"/>
      <c r="AV48" s="50">
        <v>1</v>
      </c>
      <c r="AW48" s="51"/>
      <c r="AX48" s="51">
        <v>0.0027662037037037034</v>
      </c>
      <c r="AY48" s="50">
        <v>1</v>
      </c>
      <c r="AZ48" s="50"/>
      <c r="BA48" s="51"/>
      <c r="BB48" s="50"/>
      <c r="BC48" s="51"/>
      <c r="BD48" s="51"/>
      <c r="BE48" s="50">
        <v>1</v>
      </c>
      <c r="BF48" s="50">
        <v>1</v>
      </c>
      <c r="BG48" s="51"/>
      <c r="BH48" s="51">
        <v>0.013043981481481483</v>
      </c>
      <c r="BI48" s="50">
        <v>1</v>
      </c>
      <c r="BJ48" s="51">
        <v>0.0021412037037037038</v>
      </c>
      <c r="BK48" s="51"/>
      <c r="BL48" s="51"/>
      <c r="BM48" s="50"/>
      <c r="BN48" s="51"/>
      <c r="BO48" s="51"/>
      <c r="BP48" s="50">
        <v>1</v>
      </c>
      <c r="BQ48" s="51"/>
      <c r="BR48" s="50">
        <v>1</v>
      </c>
      <c r="BS48" s="50">
        <v>1</v>
      </c>
      <c r="BT48" s="51">
        <v>0.006608796296296297</v>
      </c>
      <c r="BU48" s="51"/>
      <c r="BV48" s="51"/>
      <c r="BW48" s="50">
        <v>1</v>
      </c>
      <c r="BX48" s="50">
        <v>1</v>
      </c>
      <c r="BY48" s="51"/>
      <c r="BZ48" s="51">
        <v>0.0014814814814814814</v>
      </c>
      <c r="CA48" s="50">
        <v>1</v>
      </c>
      <c r="CB48" s="50">
        <v>1</v>
      </c>
      <c r="CC48" s="51"/>
      <c r="CD48" s="51">
        <v>0.0013541666666666667</v>
      </c>
      <c r="CE48" s="50">
        <v>1</v>
      </c>
      <c r="CF48" s="51">
        <v>0.0015162037037037036</v>
      </c>
      <c r="CG48" s="51">
        <v>0.0021296296296296298</v>
      </c>
      <c r="CH48" s="50">
        <v>1</v>
      </c>
      <c r="CI48" s="51"/>
      <c r="CJ48" s="51">
        <v>0.0009027777777777778</v>
      </c>
      <c r="CK48" s="50"/>
      <c r="CL48" s="51"/>
      <c r="CM48" s="50"/>
      <c r="CN48" s="50"/>
      <c r="CO48" s="51"/>
      <c r="CP48" s="51"/>
      <c r="CQ48" s="50">
        <v>1</v>
      </c>
      <c r="CR48" s="50">
        <v>1</v>
      </c>
      <c r="CS48" s="50"/>
      <c r="CT48" s="50">
        <v>1</v>
      </c>
      <c r="CU48" s="51"/>
      <c r="CV48" s="50"/>
    </row>
    <row r="49" spans="1:100" s="52" customFormat="1" ht="13.5">
      <c r="A49" s="90">
        <v>41</v>
      </c>
      <c r="B49" s="53" t="s">
        <v>359</v>
      </c>
      <c r="C49" s="45" t="s">
        <v>360</v>
      </c>
      <c r="D49" s="45" t="s">
        <v>361</v>
      </c>
      <c r="E49" s="46">
        <f>SUMPRODUCT(AD49:CV49,AD$5:CV$5)</f>
        <v>0</v>
      </c>
      <c r="F49" s="47">
        <f>SUMPRODUCT(AD49:CV49,AD$4:CV$4)</f>
        <v>0.03304398148148148</v>
      </c>
      <c r="G49" s="48">
        <f>SUMIF(AD49:CV49,"",$AD$2:$CV$2)</f>
        <v>9</v>
      </c>
      <c r="H49" s="48">
        <f>IF(D49&gt;"08:30:00","DSQ",IF(D49&gt;"08:00:00",MINUTE(D49-"08:00:00")*2,0))</f>
        <v>0</v>
      </c>
      <c r="I49" s="48">
        <f>SUMPRODUCT(AD49:CV49,AD$3:CV$3)</f>
        <v>30</v>
      </c>
      <c r="J49" s="48"/>
      <c r="K49" s="48"/>
      <c r="L49" s="48">
        <v>30</v>
      </c>
      <c r="M49" s="48"/>
      <c r="N49" s="48">
        <v>30</v>
      </c>
      <c r="O49" s="67">
        <v>120</v>
      </c>
      <c r="P49" s="48">
        <v>60</v>
      </c>
      <c r="Q49" s="48">
        <v>60</v>
      </c>
      <c r="R49" s="67">
        <v>120</v>
      </c>
      <c r="S49" s="48">
        <v>30</v>
      </c>
      <c r="T49" s="48">
        <v>30</v>
      </c>
      <c r="U49" s="48">
        <v>30</v>
      </c>
      <c r="V49" s="48"/>
      <c r="W49" s="67">
        <v>120</v>
      </c>
      <c r="X49" s="67">
        <v>0</v>
      </c>
      <c r="Y49" s="67">
        <v>0</v>
      </c>
      <c r="Z49" s="67">
        <v>0</v>
      </c>
      <c r="AA49" s="67">
        <v>0</v>
      </c>
      <c r="AB49" s="48">
        <v>300</v>
      </c>
      <c r="AC49" s="49">
        <f>IF(H49="DSQ","DSQ",D49-E49+F49+IF(G49&gt;=24,"24:00:00"+TIME(G49-24,0,0),TIME(G49,0,0))+TIME(0,H49,0)-TIME(0,I49,0)-TIME(0,SUM(J49:V49),0)+TIME(0,SUM(W49:AB49),0))</f>
        <v>0.6353935185185186</v>
      </c>
      <c r="AD49" s="50"/>
      <c r="AE49" s="51"/>
      <c r="AF49" s="51"/>
      <c r="AG49" s="50"/>
      <c r="AH49" s="50"/>
      <c r="AI49" s="51"/>
      <c r="AJ49" s="51"/>
      <c r="AK49" s="50"/>
      <c r="AL49" s="51"/>
      <c r="AM49" s="51"/>
      <c r="AN49" s="50"/>
      <c r="AO49" s="51"/>
      <c r="AP49" s="51"/>
      <c r="AQ49" s="51"/>
      <c r="AR49" s="50"/>
      <c r="AS49" s="51"/>
      <c r="AT49" s="51"/>
      <c r="AU49" s="50"/>
      <c r="AV49" s="50">
        <v>1</v>
      </c>
      <c r="AW49" s="51"/>
      <c r="AX49" s="51">
        <v>0.0032407407407407406</v>
      </c>
      <c r="AY49" s="50">
        <v>1</v>
      </c>
      <c r="AZ49" s="50"/>
      <c r="BA49" s="51"/>
      <c r="BB49" s="50"/>
      <c r="BC49" s="51"/>
      <c r="BD49" s="51"/>
      <c r="BE49" s="50">
        <v>1</v>
      </c>
      <c r="BF49" s="50"/>
      <c r="BG49" s="51"/>
      <c r="BH49" s="51"/>
      <c r="BI49" s="50">
        <v>1</v>
      </c>
      <c r="BJ49" s="51"/>
      <c r="BK49" s="51">
        <v>0.0016782407407407406</v>
      </c>
      <c r="BL49" s="51"/>
      <c r="BM49" s="50"/>
      <c r="BN49" s="51"/>
      <c r="BO49" s="51"/>
      <c r="BP49" s="50">
        <v>1</v>
      </c>
      <c r="BQ49" s="51"/>
      <c r="BR49" s="50">
        <v>1</v>
      </c>
      <c r="BS49" s="50">
        <v>1</v>
      </c>
      <c r="BT49" s="51">
        <v>0.007777777777777777</v>
      </c>
      <c r="BU49" s="51"/>
      <c r="BV49" s="51"/>
      <c r="BW49" s="50">
        <v>1</v>
      </c>
      <c r="BX49" s="50">
        <v>1</v>
      </c>
      <c r="BY49" s="51"/>
      <c r="BZ49" s="51">
        <v>0.0007060185185185185</v>
      </c>
      <c r="CA49" s="51"/>
      <c r="CB49" s="50">
        <v>1</v>
      </c>
      <c r="CC49" s="51"/>
      <c r="CD49" s="51">
        <v>0.0007175925925925927</v>
      </c>
      <c r="CE49" s="50">
        <v>1</v>
      </c>
      <c r="CF49" s="51"/>
      <c r="CG49" s="51">
        <v>0.0022685185185185182</v>
      </c>
      <c r="CH49" s="50">
        <v>1</v>
      </c>
      <c r="CI49" s="51"/>
      <c r="CJ49" s="51">
        <v>0.0011226851851851851</v>
      </c>
      <c r="CK49" s="51"/>
      <c r="CL49" s="51"/>
      <c r="CM49" s="50"/>
      <c r="CN49" s="50"/>
      <c r="CO49" s="51"/>
      <c r="CP49" s="51"/>
      <c r="CQ49" s="50"/>
      <c r="CR49" s="51"/>
      <c r="CS49" s="50"/>
      <c r="CT49" s="51"/>
      <c r="CU49" s="50">
        <v>1</v>
      </c>
      <c r="CV49" s="50">
        <v>1</v>
      </c>
    </row>
    <row r="50" spans="1:100" s="52" customFormat="1" ht="13.5">
      <c r="A50" s="90">
        <v>42</v>
      </c>
      <c r="B50" s="44" t="s">
        <v>392</v>
      </c>
      <c r="C50" s="45" t="s">
        <v>393</v>
      </c>
      <c r="D50" s="45" t="s">
        <v>394</v>
      </c>
      <c r="E50" s="46">
        <f>SUMPRODUCT(AD50:CV50,AD$5:CV$5)</f>
        <v>0.0006018518518518519</v>
      </c>
      <c r="F50" s="47">
        <f>SUMPRODUCT(AD50:CV50,AD$4:CV$4)</f>
        <v>0.034525462962962966</v>
      </c>
      <c r="G50" s="48">
        <f>SUMIF(AD50:CV50,"",$AD$2:$CV$2)</f>
        <v>6</v>
      </c>
      <c r="H50" s="48">
        <f>IF(D50&gt;"08:30:00","DSQ",IF(D50&gt;"08:00:00",MINUTE(D50-"08:00:00")*2,0))</f>
        <v>0</v>
      </c>
      <c r="I50" s="48">
        <f>SUMPRODUCT(AD50:CV50,AD$3:CV$3)</f>
        <v>30</v>
      </c>
      <c r="J50" s="48"/>
      <c r="K50" s="48">
        <v>9</v>
      </c>
      <c r="L50" s="48">
        <v>30</v>
      </c>
      <c r="M50" s="48"/>
      <c r="N50" s="48">
        <v>30</v>
      </c>
      <c r="O50" s="67">
        <v>0</v>
      </c>
      <c r="P50" s="48">
        <v>60</v>
      </c>
      <c r="Q50" s="48">
        <v>0</v>
      </c>
      <c r="R50" s="67"/>
      <c r="S50" s="48">
        <v>30</v>
      </c>
      <c r="T50" s="48">
        <v>30</v>
      </c>
      <c r="U50" s="48">
        <v>30</v>
      </c>
      <c r="V50" s="48"/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48">
        <v>300</v>
      </c>
      <c r="AC50" s="49">
        <f>IF(H50="DSQ","DSQ",D50-E50+F50+IF(G50&gt;=24,"24:00:00"+TIME(G50-24,0,0),TIME(G50,0,0))+TIME(0,H50,0)-TIME(0,I50,0)-TIME(0,SUM(J50:V50),0)+TIME(0,SUM(W50:AB50),0))</f>
        <v>0.637962962962963</v>
      </c>
      <c r="AD50" s="50"/>
      <c r="AE50" s="51"/>
      <c r="AF50" s="51"/>
      <c r="AG50" s="51"/>
      <c r="AH50" s="50"/>
      <c r="AI50" s="51"/>
      <c r="AJ50" s="51"/>
      <c r="AK50" s="50"/>
      <c r="AL50" s="51"/>
      <c r="AM50" s="51"/>
      <c r="AN50" s="50"/>
      <c r="AO50" s="51"/>
      <c r="AP50" s="50"/>
      <c r="AQ50" s="51"/>
      <c r="AR50" s="50"/>
      <c r="AS50" s="51"/>
      <c r="AT50" s="51"/>
      <c r="AU50" s="50"/>
      <c r="AV50" s="50">
        <v>1</v>
      </c>
      <c r="AW50" s="51"/>
      <c r="AX50" s="51">
        <v>0.003530092592592592</v>
      </c>
      <c r="AY50" s="50">
        <v>1</v>
      </c>
      <c r="AZ50" s="50"/>
      <c r="BA50" s="51"/>
      <c r="BB50" s="50"/>
      <c r="BC50" s="51"/>
      <c r="BD50" s="51"/>
      <c r="BE50" s="50">
        <v>1</v>
      </c>
      <c r="BF50" s="50">
        <v>1</v>
      </c>
      <c r="BG50" s="51"/>
      <c r="BH50" s="51">
        <v>0.016261574074074074</v>
      </c>
      <c r="BI50" s="50">
        <v>1</v>
      </c>
      <c r="BJ50" s="51"/>
      <c r="BK50" s="51">
        <v>0.0010069444444444444</v>
      </c>
      <c r="BL50" s="51"/>
      <c r="BM50" s="50"/>
      <c r="BN50" s="51"/>
      <c r="BO50" s="51"/>
      <c r="BP50" s="50">
        <v>1</v>
      </c>
      <c r="BQ50" s="51"/>
      <c r="BR50" s="50">
        <v>1</v>
      </c>
      <c r="BS50" s="50">
        <v>1</v>
      </c>
      <c r="BT50" s="51">
        <v>0.009247685185185185</v>
      </c>
      <c r="BU50" s="51"/>
      <c r="BV50" s="51"/>
      <c r="BW50" s="50">
        <v>1</v>
      </c>
      <c r="BX50" s="50">
        <v>1</v>
      </c>
      <c r="BY50" s="51"/>
      <c r="BZ50" s="51">
        <v>0.0005208333333333333</v>
      </c>
      <c r="CA50" s="51"/>
      <c r="CB50" s="50">
        <v>1</v>
      </c>
      <c r="CC50" s="51"/>
      <c r="CD50" s="51">
        <v>0.001099537037037037</v>
      </c>
      <c r="CE50" s="50">
        <v>1</v>
      </c>
      <c r="CF50" s="51"/>
      <c r="CG50" s="51">
        <v>0.0020370370370370373</v>
      </c>
      <c r="CH50" s="50">
        <v>1</v>
      </c>
      <c r="CI50" s="51">
        <v>0.0006018518518518519</v>
      </c>
      <c r="CJ50" s="51"/>
      <c r="CK50" s="51"/>
      <c r="CL50" s="51"/>
      <c r="CM50" s="50"/>
      <c r="CN50" s="50"/>
      <c r="CO50" s="51"/>
      <c r="CP50" s="51"/>
      <c r="CQ50" s="50"/>
      <c r="CR50" s="50">
        <v>1</v>
      </c>
      <c r="CS50" s="50"/>
      <c r="CT50" s="50"/>
      <c r="CU50" s="51"/>
      <c r="CV50" s="50">
        <v>1</v>
      </c>
    </row>
    <row r="51" spans="1:100" s="52" customFormat="1" ht="13.5">
      <c r="A51" s="90">
        <v>43</v>
      </c>
      <c r="B51" s="53" t="s">
        <v>431</v>
      </c>
      <c r="C51" s="45" t="s">
        <v>432</v>
      </c>
      <c r="D51" s="45" t="s">
        <v>433</v>
      </c>
      <c r="E51" s="46">
        <f>SUMPRODUCT(AD51:CV51,AD$5:CV$5)</f>
        <v>0</v>
      </c>
      <c r="F51" s="47">
        <f>SUMPRODUCT(AD51:CV51,AD$4:CV$4)</f>
        <v>0.03993055555555555</v>
      </c>
      <c r="G51" s="48">
        <f>SUMIF(AD51:CV51,"",$AD$2:$CV$2)</f>
        <v>6</v>
      </c>
      <c r="H51" s="48">
        <f>IF(D51&gt;"08:30:00","DSQ",IF(D51&gt;"08:00:00",MINUTE(D51-"08:00:00")*2,0))</f>
        <v>0</v>
      </c>
      <c r="I51" s="48">
        <f>SUMPRODUCT(AD51:CV51,AD$3:CV$3)</f>
        <v>270</v>
      </c>
      <c r="J51" s="48"/>
      <c r="K51" s="48">
        <v>3</v>
      </c>
      <c r="L51" s="48">
        <v>15</v>
      </c>
      <c r="M51" s="48"/>
      <c r="N51" s="48">
        <v>0</v>
      </c>
      <c r="O51" s="67">
        <v>0</v>
      </c>
      <c r="P51" s="48">
        <v>0</v>
      </c>
      <c r="Q51" s="48">
        <v>0</v>
      </c>
      <c r="R51" s="67"/>
      <c r="S51" s="48">
        <v>30</v>
      </c>
      <c r="T51" s="48">
        <v>30</v>
      </c>
      <c r="U51" s="48">
        <v>30</v>
      </c>
      <c r="V51" s="48"/>
      <c r="W51" s="67">
        <v>120</v>
      </c>
      <c r="X51" s="67">
        <v>0</v>
      </c>
      <c r="Y51" s="67">
        <v>0</v>
      </c>
      <c r="Z51" s="67">
        <v>0</v>
      </c>
      <c r="AA51" s="67">
        <v>0</v>
      </c>
      <c r="AB51" s="48">
        <v>300</v>
      </c>
      <c r="AC51" s="49">
        <f>IF(H51="DSQ","DSQ",D51-E51+F51+IF(G51&gt;=24,"24:00:00"+TIME(G51-24,0,0),TIME(G51,0,0))+TIME(0,H51,0)-TIME(0,I51,0)-TIME(0,SUM(J51:V51),0)+TIME(0,SUM(W51:AB51),0))</f>
        <v>0.6390162037037037</v>
      </c>
      <c r="AD51" s="50"/>
      <c r="AE51" s="51"/>
      <c r="AF51" s="51"/>
      <c r="AG51" s="50"/>
      <c r="AH51" s="50"/>
      <c r="AI51" s="51"/>
      <c r="AJ51" s="51"/>
      <c r="AK51" s="50"/>
      <c r="AL51" s="51"/>
      <c r="AM51" s="51"/>
      <c r="AN51" s="50"/>
      <c r="AO51" s="51"/>
      <c r="AP51" s="51"/>
      <c r="AQ51" s="51"/>
      <c r="AR51" s="50"/>
      <c r="AS51" s="51"/>
      <c r="AT51" s="51"/>
      <c r="AU51" s="50"/>
      <c r="AV51" s="50">
        <v>1</v>
      </c>
      <c r="AW51" s="51"/>
      <c r="AX51" s="51">
        <v>0.004479166666666667</v>
      </c>
      <c r="AY51" s="50">
        <v>1</v>
      </c>
      <c r="AZ51" s="50"/>
      <c r="BA51" s="51"/>
      <c r="BB51" s="50"/>
      <c r="BC51" s="51"/>
      <c r="BD51" s="51"/>
      <c r="BE51" s="50">
        <v>1</v>
      </c>
      <c r="BF51" s="50">
        <v>1</v>
      </c>
      <c r="BG51" s="51"/>
      <c r="BH51" s="51">
        <v>0.01685185185185185</v>
      </c>
      <c r="BI51" s="50">
        <v>1</v>
      </c>
      <c r="BJ51" s="51"/>
      <c r="BK51" s="51">
        <v>0.0013194444444444443</v>
      </c>
      <c r="BL51" s="51"/>
      <c r="BM51" s="50"/>
      <c r="BN51" s="51"/>
      <c r="BO51" s="51"/>
      <c r="BP51" s="50">
        <v>1</v>
      </c>
      <c r="BQ51" s="51"/>
      <c r="BR51" s="50">
        <v>1</v>
      </c>
      <c r="BS51" s="50">
        <v>1</v>
      </c>
      <c r="BT51" s="51">
        <v>0.009571759259259259</v>
      </c>
      <c r="BU51" s="51"/>
      <c r="BV51" s="51"/>
      <c r="BW51" s="51"/>
      <c r="BX51" s="50">
        <v>1</v>
      </c>
      <c r="BY51" s="51"/>
      <c r="BZ51" s="51">
        <v>0.0008217592592592592</v>
      </c>
      <c r="CA51" s="51"/>
      <c r="CB51" s="50">
        <v>1</v>
      </c>
      <c r="CC51" s="51"/>
      <c r="CD51" s="51">
        <v>0.002002314814814815</v>
      </c>
      <c r="CE51" s="50">
        <v>1</v>
      </c>
      <c r="CF51" s="51"/>
      <c r="CG51" s="51">
        <v>0.001979166666666667</v>
      </c>
      <c r="CH51" s="50">
        <v>1</v>
      </c>
      <c r="CI51" s="51"/>
      <c r="CJ51" s="51">
        <v>0.000787037037037037</v>
      </c>
      <c r="CK51" s="51"/>
      <c r="CL51" s="51"/>
      <c r="CM51" s="50"/>
      <c r="CN51" s="50"/>
      <c r="CO51" s="51"/>
      <c r="CP51" s="51"/>
      <c r="CQ51" s="50">
        <v>1</v>
      </c>
      <c r="CR51" s="50">
        <v>1</v>
      </c>
      <c r="CS51" s="50"/>
      <c r="CT51" s="50">
        <v>1</v>
      </c>
      <c r="CU51" s="51"/>
      <c r="CV51" s="51"/>
    </row>
    <row r="52" spans="1:100" s="52" customFormat="1" ht="13.5">
      <c r="A52" s="90">
        <v>44</v>
      </c>
      <c r="B52" s="53" t="s">
        <v>202</v>
      </c>
      <c r="C52" s="45" t="s">
        <v>203</v>
      </c>
      <c r="D52" s="45" t="s">
        <v>204</v>
      </c>
      <c r="E52" s="46">
        <f>SUMPRODUCT(AD52:CV52,AD$5:CV$5)</f>
        <v>0.0027199074074074074</v>
      </c>
      <c r="F52" s="47">
        <f>SUMPRODUCT(AD52:CV52,AD$4:CV$4)</f>
        <v>0.033414351851851855</v>
      </c>
      <c r="G52" s="48">
        <f>SUMIF(AD52:CV52,"",$AD$2:$CV$2)</f>
        <v>13</v>
      </c>
      <c r="H52" s="48">
        <f>IF(D52&gt;"08:30:00","DSQ",IF(D52&gt;"08:00:00",MINUTE(D52-"08:00:00")*2,0))</f>
        <v>0</v>
      </c>
      <c r="I52" s="48">
        <f>SUMPRODUCT(AD52:CV52,AD$3:CV$3)</f>
        <v>120</v>
      </c>
      <c r="J52" s="48"/>
      <c r="K52" s="48">
        <v>15</v>
      </c>
      <c r="L52" s="48">
        <v>30</v>
      </c>
      <c r="M52" s="48"/>
      <c r="N52" s="48">
        <v>0</v>
      </c>
      <c r="O52" s="67">
        <v>120</v>
      </c>
      <c r="P52" s="48">
        <v>60</v>
      </c>
      <c r="Q52" s="48">
        <v>60</v>
      </c>
      <c r="R52" s="67">
        <v>120</v>
      </c>
      <c r="S52" s="48">
        <v>30</v>
      </c>
      <c r="T52" s="48">
        <v>30</v>
      </c>
      <c r="U52" s="48">
        <v>30</v>
      </c>
      <c r="V52" s="48"/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48">
        <v>300</v>
      </c>
      <c r="AC52" s="49">
        <f>IF(H52="DSQ","DSQ",D52-E52+F52+IF(G52&gt;=24,"24:00:00"+TIME(G52-24,0,0),TIME(G52,0,0))+TIME(0,H52,0)-TIME(0,I52,0)-TIME(0,SUM(J52:V52),0)+TIME(0,SUM(W52:AB52),0))</f>
        <v>0.6638773148148147</v>
      </c>
      <c r="AD52" s="50"/>
      <c r="AE52" s="51"/>
      <c r="AF52" s="51"/>
      <c r="AG52" s="50"/>
      <c r="AH52" s="50"/>
      <c r="AI52" s="51"/>
      <c r="AJ52" s="51"/>
      <c r="AK52" s="50"/>
      <c r="AL52" s="51"/>
      <c r="AM52" s="51"/>
      <c r="AN52" s="50"/>
      <c r="AO52" s="51"/>
      <c r="AP52" s="51"/>
      <c r="AQ52" s="51"/>
      <c r="AR52" s="50"/>
      <c r="AS52" s="51"/>
      <c r="AT52" s="51"/>
      <c r="AU52" s="50"/>
      <c r="AV52" s="50">
        <v>1</v>
      </c>
      <c r="AW52" s="51"/>
      <c r="AX52" s="51">
        <v>0.007465277777777778</v>
      </c>
      <c r="AY52" s="50">
        <v>1</v>
      </c>
      <c r="AZ52" s="50"/>
      <c r="BA52" s="51"/>
      <c r="BB52" s="50"/>
      <c r="BC52" s="51"/>
      <c r="BD52" s="51"/>
      <c r="BE52" s="50">
        <v>1</v>
      </c>
      <c r="BF52" s="50">
        <v>1</v>
      </c>
      <c r="BG52" s="51">
        <v>0.0027199074074074074</v>
      </c>
      <c r="BH52" s="51"/>
      <c r="BI52" s="50">
        <v>1</v>
      </c>
      <c r="BJ52" s="51"/>
      <c r="BK52" s="51">
        <v>0.0018865740740740742</v>
      </c>
      <c r="BL52" s="50">
        <v>1</v>
      </c>
      <c r="BM52" s="50"/>
      <c r="BN52" s="51"/>
      <c r="BO52" s="51"/>
      <c r="BP52" s="50"/>
      <c r="BQ52" s="51"/>
      <c r="BR52" s="51"/>
      <c r="BS52" s="50">
        <v>1</v>
      </c>
      <c r="BT52" s="51">
        <v>0.006921296296296297</v>
      </c>
      <c r="BU52" s="51"/>
      <c r="BV52" s="51"/>
      <c r="BW52" s="50">
        <v>1</v>
      </c>
      <c r="BX52" s="50">
        <v>1</v>
      </c>
      <c r="BY52" s="51"/>
      <c r="BZ52" s="51">
        <v>0.0008564814814814815</v>
      </c>
      <c r="CA52" s="51"/>
      <c r="CB52" s="50">
        <v>1</v>
      </c>
      <c r="CC52" s="51"/>
      <c r="CD52" s="51">
        <v>0.0022106481481481478</v>
      </c>
      <c r="CE52" s="50"/>
      <c r="CF52" s="51"/>
      <c r="CG52" s="51"/>
      <c r="CH52" s="50"/>
      <c r="CI52" s="51"/>
      <c r="CJ52" s="51"/>
      <c r="CK52" s="50"/>
      <c r="CL52" s="51"/>
      <c r="CM52" s="51"/>
      <c r="CN52" s="50"/>
      <c r="CO52" s="51"/>
      <c r="CP52" s="51"/>
      <c r="CQ52" s="50">
        <v>1</v>
      </c>
      <c r="CR52" s="50">
        <v>1</v>
      </c>
      <c r="CS52" s="50"/>
      <c r="CT52" s="51"/>
      <c r="CU52" s="51"/>
      <c r="CV52" s="50"/>
    </row>
    <row r="53" spans="1:100" s="52" customFormat="1" ht="13.5">
      <c r="A53" s="90">
        <v>45</v>
      </c>
      <c r="B53" s="44" t="s">
        <v>240</v>
      </c>
      <c r="C53" s="45" t="s">
        <v>241</v>
      </c>
      <c r="D53" s="45" t="s">
        <v>242</v>
      </c>
      <c r="E53" s="46">
        <f>SUMPRODUCT(AD53:CV53,AD$5:CV$5)</f>
        <v>0</v>
      </c>
      <c r="F53" s="47">
        <f>SUMPRODUCT(AD53:CV53,AD$4:CV$4)</f>
        <v>0.03409722222222222</v>
      </c>
      <c r="G53" s="48">
        <f>SUMIF(AD53:CV53,"",$AD$2:$CV$2)</f>
        <v>11</v>
      </c>
      <c r="H53" s="48">
        <f>IF(D53&gt;"08:30:00","DSQ",IF(D53&gt;"08:00:00",MINUTE(D53-"08:00:00")*2,0))</f>
        <v>6</v>
      </c>
      <c r="I53" s="48">
        <f>SUMPRODUCT(AD53:CV53,AD$3:CV$3)</f>
        <v>270</v>
      </c>
      <c r="J53" s="48"/>
      <c r="K53" s="48"/>
      <c r="L53" s="48">
        <v>30</v>
      </c>
      <c r="M53" s="48"/>
      <c r="N53" s="48">
        <v>30</v>
      </c>
      <c r="O53" s="67">
        <v>120</v>
      </c>
      <c r="P53" s="48">
        <v>0</v>
      </c>
      <c r="Q53" s="48">
        <v>0</v>
      </c>
      <c r="R53" s="67">
        <v>120</v>
      </c>
      <c r="S53" s="48">
        <v>30</v>
      </c>
      <c r="T53" s="48">
        <v>30</v>
      </c>
      <c r="U53" s="48">
        <v>30</v>
      </c>
      <c r="V53" s="48"/>
      <c r="W53" s="67">
        <v>120</v>
      </c>
      <c r="X53" s="67">
        <v>0</v>
      </c>
      <c r="Y53" s="67">
        <v>0</v>
      </c>
      <c r="Z53" s="67">
        <v>0</v>
      </c>
      <c r="AA53" s="67">
        <v>0</v>
      </c>
      <c r="AB53" s="48">
        <v>300</v>
      </c>
      <c r="AC53" s="49">
        <f>IF(H53="DSQ","DSQ",D53-E53+F53+IF(G53&gt;=24,"24:00:00"+TIME(G53-24,0,0),TIME(G53,0,0))+TIME(0,H53,0)-TIME(0,I53,0)-TIME(0,SUM(J53:V53),0)+TIME(0,SUM(W53:AB53),0))</f>
        <v>0.6658564814814815</v>
      </c>
      <c r="AD53" s="50"/>
      <c r="AE53" s="51"/>
      <c r="AF53" s="51"/>
      <c r="AG53" s="51"/>
      <c r="AH53" s="50"/>
      <c r="AI53" s="51"/>
      <c r="AJ53" s="51"/>
      <c r="AK53" s="50"/>
      <c r="AL53" s="51"/>
      <c r="AM53" s="51"/>
      <c r="AN53" s="51"/>
      <c r="AO53" s="51"/>
      <c r="AP53" s="51"/>
      <c r="AQ53" s="51"/>
      <c r="AR53" s="50"/>
      <c r="AS53" s="51"/>
      <c r="AT53" s="51"/>
      <c r="AU53" s="51"/>
      <c r="AV53" s="50"/>
      <c r="AW53" s="45"/>
      <c r="AX53" s="51"/>
      <c r="AY53" s="51"/>
      <c r="AZ53" s="50"/>
      <c r="BA53" s="51"/>
      <c r="BB53" s="50"/>
      <c r="BC53" s="51"/>
      <c r="BD53" s="51"/>
      <c r="BE53" s="50">
        <v>1</v>
      </c>
      <c r="BF53" s="50">
        <v>1</v>
      </c>
      <c r="BG53" s="51"/>
      <c r="BH53" s="51"/>
      <c r="BI53" s="50">
        <v>1</v>
      </c>
      <c r="BJ53" s="51"/>
      <c r="BK53" s="51">
        <v>0.0017245370370370372</v>
      </c>
      <c r="BL53" s="51"/>
      <c r="BM53" s="50"/>
      <c r="BN53" s="51"/>
      <c r="BO53" s="51"/>
      <c r="BP53" s="50">
        <v>1</v>
      </c>
      <c r="BQ53" s="51">
        <v>0.0001388888888888889</v>
      </c>
      <c r="BR53" s="50">
        <v>1</v>
      </c>
      <c r="BS53" s="50">
        <v>1</v>
      </c>
      <c r="BT53" s="51">
        <v>0.006782407407407408</v>
      </c>
      <c r="BU53" s="51"/>
      <c r="BV53" s="51"/>
      <c r="BW53" s="50">
        <v>1</v>
      </c>
      <c r="BX53" s="50">
        <v>1</v>
      </c>
      <c r="BY53" s="51"/>
      <c r="BZ53" s="51">
        <v>0.001423611111111111</v>
      </c>
      <c r="CA53" s="51"/>
      <c r="CB53" s="50">
        <v>1</v>
      </c>
      <c r="CC53" s="51"/>
      <c r="CD53" s="51">
        <v>0.001689814814814815</v>
      </c>
      <c r="CE53" s="50">
        <v>1</v>
      </c>
      <c r="CF53" s="51"/>
      <c r="CG53" s="51">
        <v>0.001736111111111111</v>
      </c>
      <c r="CH53" s="50">
        <v>1</v>
      </c>
      <c r="CI53" s="51"/>
      <c r="CJ53" s="51">
        <v>0.0009259259259259259</v>
      </c>
      <c r="CK53" s="50"/>
      <c r="CL53" s="51"/>
      <c r="CM53" s="51"/>
      <c r="CN53" s="50"/>
      <c r="CO53" s="51"/>
      <c r="CP53" s="51"/>
      <c r="CQ53" s="50">
        <v>1</v>
      </c>
      <c r="CR53" s="51"/>
      <c r="CS53" s="50"/>
      <c r="CT53" s="50">
        <v>1</v>
      </c>
      <c r="CU53" s="51"/>
      <c r="CV53" s="51"/>
    </row>
    <row r="54" spans="1:100" s="52" customFormat="1" ht="13.5">
      <c r="A54" s="90">
        <v>46</v>
      </c>
      <c r="B54" s="53" t="s">
        <v>380</v>
      </c>
      <c r="C54" s="45" t="s">
        <v>381</v>
      </c>
      <c r="D54" s="45" t="s">
        <v>382</v>
      </c>
      <c r="E54" s="46">
        <f>SUMPRODUCT(AD54:CV54,AD$5:CV$5)</f>
        <v>0.0007638888888888889</v>
      </c>
      <c r="F54" s="47">
        <f>SUMPRODUCT(AD54:CV54,AD$4:CV$4)</f>
        <v>0.033263888888888885</v>
      </c>
      <c r="G54" s="48">
        <f>SUMIF(AD54:CV54,"",$AD$2:$CV$2)</f>
        <v>5</v>
      </c>
      <c r="H54" s="48">
        <f>IF(D54&gt;"08:30:00","DSQ",IF(D54&gt;"08:00:00",MINUTE(D54-"08:00:00")*2,0))</f>
        <v>0</v>
      </c>
      <c r="I54" s="48">
        <f>SUMPRODUCT(AD54:CV54,AD$3:CV$3)</f>
        <v>150</v>
      </c>
      <c r="J54" s="48"/>
      <c r="K54" s="48"/>
      <c r="L54" s="48"/>
      <c r="M54" s="48"/>
      <c r="N54" s="48">
        <v>0</v>
      </c>
      <c r="O54" s="67">
        <v>0</v>
      </c>
      <c r="P54" s="48">
        <v>0</v>
      </c>
      <c r="Q54" s="48">
        <v>0</v>
      </c>
      <c r="R54" s="67"/>
      <c r="S54" s="48">
        <v>30</v>
      </c>
      <c r="T54" s="48">
        <v>30</v>
      </c>
      <c r="U54" s="48">
        <v>30</v>
      </c>
      <c r="V54" s="48"/>
      <c r="W54" s="67">
        <v>120</v>
      </c>
      <c r="X54" s="67">
        <v>0</v>
      </c>
      <c r="Y54" s="67">
        <v>0</v>
      </c>
      <c r="Z54" s="67">
        <v>0</v>
      </c>
      <c r="AA54" s="67">
        <v>0</v>
      </c>
      <c r="AB54" s="48">
        <v>300</v>
      </c>
      <c r="AC54" s="49">
        <f>IF(H54="DSQ","DSQ",D54-E54+F54+IF(G54&gt;=24,"24:00:00"+TIME(G54-24,0,0),TIME(G54,0,0))+TIME(0,H54,0)-TIME(0,I54,0)-TIME(0,SUM(J54:V54),0)+TIME(0,SUM(W54:AB54),0))</f>
        <v>0.6794791666666666</v>
      </c>
      <c r="AD54" s="50"/>
      <c r="AE54" s="51"/>
      <c r="AF54" s="51"/>
      <c r="AG54" s="50"/>
      <c r="AH54" s="50"/>
      <c r="AI54" s="51"/>
      <c r="AJ54" s="51"/>
      <c r="AK54" s="50"/>
      <c r="AL54" s="51"/>
      <c r="AM54" s="51"/>
      <c r="AN54" s="50"/>
      <c r="AO54" s="51"/>
      <c r="AP54" s="51"/>
      <c r="AQ54" s="51"/>
      <c r="AR54" s="50"/>
      <c r="AS54" s="51"/>
      <c r="AT54" s="51"/>
      <c r="AU54" s="50"/>
      <c r="AV54" s="50">
        <v>1</v>
      </c>
      <c r="AW54" s="51"/>
      <c r="AX54" s="51">
        <v>0.003148148148148148</v>
      </c>
      <c r="AY54" s="50">
        <v>1</v>
      </c>
      <c r="AZ54" s="50"/>
      <c r="BA54" s="51"/>
      <c r="BB54" s="50"/>
      <c r="BC54" s="51"/>
      <c r="BD54" s="51"/>
      <c r="BE54" s="50">
        <v>1</v>
      </c>
      <c r="BF54" s="50">
        <v>1</v>
      </c>
      <c r="BG54" s="51"/>
      <c r="BH54" s="51"/>
      <c r="BI54" s="50">
        <v>1</v>
      </c>
      <c r="BJ54" s="51"/>
      <c r="BK54" s="51">
        <v>0.001400462962962963</v>
      </c>
      <c r="BL54" s="50">
        <v>1</v>
      </c>
      <c r="BM54" s="50"/>
      <c r="BN54" s="51"/>
      <c r="BO54" s="51"/>
      <c r="BP54" s="50">
        <v>1</v>
      </c>
      <c r="BQ54" s="51"/>
      <c r="BR54" s="50">
        <v>1</v>
      </c>
      <c r="BS54" s="50">
        <v>1</v>
      </c>
      <c r="BT54" s="51">
        <v>0.007256944444444444</v>
      </c>
      <c r="BU54" s="51"/>
      <c r="BV54" s="51"/>
      <c r="BW54" s="51"/>
      <c r="BX54" s="50">
        <v>1</v>
      </c>
      <c r="BY54" s="51"/>
      <c r="BZ54" s="51">
        <v>0.0010879629629629629</v>
      </c>
      <c r="CA54" s="51"/>
      <c r="CB54" s="50">
        <v>1</v>
      </c>
      <c r="CC54" s="51"/>
      <c r="CD54" s="51">
        <v>0.0018981481481481482</v>
      </c>
      <c r="CE54" s="50">
        <v>1</v>
      </c>
      <c r="CF54" s="51"/>
      <c r="CG54" s="51">
        <v>0.0021643518518518518</v>
      </c>
      <c r="CH54" s="50">
        <v>1</v>
      </c>
      <c r="CI54" s="51">
        <v>0.0007638888888888889</v>
      </c>
      <c r="CJ54" s="51">
        <v>0.00023148148148148146</v>
      </c>
      <c r="CK54" s="51"/>
      <c r="CL54" s="51"/>
      <c r="CM54" s="50"/>
      <c r="CN54" s="50"/>
      <c r="CO54" s="51"/>
      <c r="CP54" s="51"/>
      <c r="CQ54" s="50"/>
      <c r="CR54" s="50">
        <v>1</v>
      </c>
      <c r="CS54" s="50"/>
      <c r="CT54" s="50">
        <v>1</v>
      </c>
      <c r="CU54" s="50"/>
      <c r="CV54" s="51"/>
    </row>
    <row r="55" spans="1:100" s="52" customFormat="1" ht="13.5">
      <c r="A55" s="90">
        <v>47</v>
      </c>
      <c r="B55" s="44" t="s">
        <v>217</v>
      </c>
      <c r="C55" s="45" t="s">
        <v>218</v>
      </c>
      <c r="D55" s="45" t="s">
        <v>89</v>
      </c>
      <c r="E55" s="46">
        <f>SUMPRODUCT(AD55:CV55,AD$5:CV$5)</f>
        <v>0.003425925925925926</v>
      </c>
      <c r="F55" s="47">
        <f>SUMPRODUCT(AD55:CV55,AD$4:CV$4)</f>
        <v>0.03333333333333333</v>
      </c>
      <c r="G55" s="48">
        <f>SUMIF(AD55:CV55,"",$AD$2:$CV$2)</f>
        <v>8</v>
      </c>
      <c r="H55" s="48">
        <f>IF(D55&gt;"08:30:00","DSQ",IF(D55&gt;"08:00:00",MINUTE(D55-"08:00:00")*2,0))</f>
        <v>0</v>
      </c>
      <c r="I55" s="48">
        <f>SUMPRODUCT(AD55:CV55,AD$3:CV$3)</f>
        <v>150</v>
      </c>
      <c r="J55" s="48"/>
      <c r="K55" s="48">
        <v>15</v>
      </c>
      <c r="L55" s="48">
        <v>30</v>
      </c>
      <c r="M55" s="48">
        <v>30</v>
      </c>
      <c r="N55" s="48">
        <v>30</v>
      </c>
      <c r="O55" s="67">
        <v>120</v>
      </c>
      <c r="P55" s="48">
        <v>60</v>
      </c>
      <c r="Q55" s="48">
        <v>60</v>
      </c>
      <c r="R55" s="67">
        <v>120</v>
      </c>
      <c r="S55" s="48">
        <v>30</v>
      </c>
      <c r="T55" s="48">
        <v>30</v>
      </c>
      <c r="U55" s="48">
        <v>30</v>
      </c>
      <c r="V55" s="48"/>
      <c r="W55" s="67">
        <v>120</v>
      </c>
      <c r="X55" s="67">
        <v>0</v>
      </c>
      <c r="Y55" s="67">
        <v>120</v>
      </c>
      <c r="Z55" s="67">
        <v>120</v>
      </c>
      <c r="AA55" s="67">
        <v>120</v>
      </c>
      <c r="AB55" s="48">
        <v>300</v>
      </c>
      <c r="AC55" s="49">
        <f>IF(H55="DSQ","DSQ",D55-E55+F55+IF(G55&gt;=24,"24:00:00"+TIME(G55-24,0,0),TIME(G55,0,0))+TIME(0,H55,0)-TIME(0,I55,0)-TIME(0,SUM(J55:V55),0)+TIME(0,SUM(W55:AB55),0))</f>
        <v>0.7314699074074074</v>
      </c>
      <c r="AD55" s="50"/>
      <c r="AE55" s="51"/>
      <c r="AF55" s="51"/>
      <c r="AG55" s="50"/>
      <c r="AH55" s="50"/>
      <c r="AI55" s="51"/>
      <c r="AJ55" s="51"/>
      <c r="AK55" s="50"/>
      <c r="AL55" s="51"/>
      <c r="AM55" s="51"/>
      <c r="AN55" s="50"/>
      <c r="AO55" s="51"/>
      <c r="AP55" s="51"/>
      <c r="AQ55" s="51"/>
      <c r="AR55" s="50"/>
      <c r="AS55" s="51"/>
      <c r="AT55" s="51"/>
      <c r="AU55" s="50"/>
      <c r="AV55" s="50">
        <v>1</v>
      </c>
      <c r="AW55" s="51"/>
      <c r="AX55" s="51">
        <v>0.006122685185185185</v>
      </c>
      <c r="AY55" s="50"/>
      <c r="AZ55" s="50"/>
      <c r="BA55" s="51"/>
      <c r="BB55" s="50"/>
      <c r="BC55" s="51"/>
      <c r="BD55" s="51"/>
      <c r="BE55" s="50">
        <v>1</v>
      </c>
      <c r="BF55" s="50">
        <v>1</v>
      </c>
      <c r="BG55" s="51"/>
      <c r="BH55" s="51"/>
      <c r="BI55" s="50">
        <v>1</v>
      </c>
      <c r="BJ55" s="51"/>
      <c r="BK55" s="51">
        <v>0.0022453703703703702</v>
      </c>
      <c r="BL55" s="50">
        <v>1</v>
      </c>
      <c r="BM55" s="50"/>
      <c r="BN55" s="51"/>
      <c r="BO55" s="51"/>
      <c r="BP55" s="50">
        <v>1</v>
      </c>
      <c r="BQ55" s="51"/>
      <c r="BR55" s="50">
        <v>1</v>
      </c>
      <c r="BS55" s="50">
        <v>1</v>
      </c>
      <c r="BT55" s="51">
        <v>0.006898148148148149</v>
      </c>
      <c r="BU55" s="51"/>
      <c r="BV55" s="51"/>
      <c r="BW55" s="50">
        <v>1</v>
      </c>
      <c r="BX55" s="50">
        <v>1</v>
      </c>
      <c r="BY55" s="51"/>
      <c r="BZ55" s="51"/>
      <c r="CA55" s="51"/>
      <c r="CB55" s="50">
        <v>1</v>
      </c>
      <c r="CC55" s="51"/>
      <c r="CD55" s="51">
        <v>0.0021296296296296298</v>
      </c>
      <c r="CE55" s="50">
        <v>1</v>
      </c>
      <c r="CF55" s="51">
        <v>0.003425925925925926</v>
      </c>
      <c r="CG55" s="51">
        <v>0.0014583333333333334</v>
      </c>
      <c r="CH55" s="50">
        <v>1</v>
      </c>
      <c r="CI55" s="51"/>
      <c r="CJ55" s="51">
        <v>0.0016435185185185183</v>
      </c>
      <c r="CK55" s="51"/>
      <c r="CL55" s="51"/>
      <c r="CM55" s="50"/>
      <c r="CN55" s="50"/>
      <c r="CO55" s="51"/>
      <c r="CP55" s="51"/>
      <c r="CQ55" s="50"/>
      <c r="CR55" s="50">
        <v>1</v>
      </c>
      <c r="CS55" s="50"/>
      <c r="CT55" s="50">
        <v>1</v>
      </c>
      <c r="CU55" s="51"/>
      <c r="CV55" s="51"/>
    </row>
    <row r="56" spans="1:100" s="52" customFormat="1" ht="13.5">
      <c r="A56" s="90">
        <v>48</v>
      </c>
      <c r="B56" s="53" t="s">
        <v>374</v>
      </c>
      <c r="C56" s="45" t="s">
        <v>375</v>
      </c>
      <c r="D56" s="45" t="s">
        <v>376</v>
      </c>
      <c r="E56" s="46">
        <f>SUMPRODUCT(AD56:CV56,AD$5:CV$5)</f>
        <v>0</v>
      </c>
      <c r="F56" s="47">
        <f>SUMPRODUCT(AD56:CV56,AD$4:CV$4)</f>
        <v>0.02533564814814815</v>
      </c>
      <c r="G56" s="48">
        <f>SUMIF(AD56:CV56,"",$AD$2:$CV$2)</f>
        <v>7</v>
      </c>
      <c r="H56" s="48">
        <f>IF(D56&gt;"08:30:00","DSQ",IF(D56&gt;"08:00:00",MINUTE(D56-"08:00:00")*2,0))</f>
        <v>0</v>
      </c>
      <c r="I56" s="48">
        <f>SUMPRODUCT(AD56:CV56,AD$3:CV$3)</f>
        <v>30</v>
      </c>
      <c r="J56" s="48"/>
      <c r="K56" s="48"/>
      <c r="L56" s="48">
        <v>30</v>
      </c>
      <c r="M56" s="48"/>
      <c r="N56" s="48">
        <v>0</v>
      </c>
      <c r="O56" s="67">
        <v>0</v>
      </c>
      <c r="P56" s="48">
        <v>0</v>
      </c>
      <c r="Q56" s="48">
        <v>0</v>
      </c>
      <c r="R56" s="67">
        <v>120</v>
      </c>
      <c r="S56" s="48">
        <v>30</v>
      </c>
      <c r="T56" s="48">
        <v>30</v>
      </c>
      <c r="U56" s="48">
        <v>30</v>
      </c>
      <c r="V56" s="48"/>
      <c r="W56" s="67">
        <v>0</v>
      </c>
      <c r="X56" s="67">
        <v>0</v>
      </c>
      <c r="Y56" s="67">
        <v>120</v>
      </c>
      <c r="Z56" s="67">
        <v>0</v>
      </c>
      <c r="AA56" s="67">
        <v>0</v>
      </c>
      <c r="AB56" s="48">
        <v>300</v>
      </c>
      <c r="AC56" s="49">
        <f>IF(H56="DSQ","DSQ",D56-E56+F56+IF(G56&gt;=24,"24:00:00"+TIME(G56-24,0,0),TIME(G56,0,0))+TIME(0,H56,0)-TIME(0,I56,0)-TIME(0,SUM(J56:V56),0)+TIME(0,SUM(W56:AB56),0))</f>
        <v>0.7478703703703704</v>
      </c>
      <c r="AD56" s="50"/>
      <c r="AE56" s="51"/>
      <c r="AF56" s="51"/>
      <c r="AG56" s="51"/>
      <c r="AH56" s="50"/>
      <c r="AI56" s="51"/>
      <c r="AJ56" s="51"/>
      <c r="AK56" s="50"/>
      <c r="AL56" s="51"/>
      <c r="AM56" s="51"/>
      <c r="AN56" s="50"/>
      <c r="AO56" s="51"/>
      <c r="AP56" s="51"/>
      <c r="AQ56" s="51"/>
      <c r="AR56" s="50"/>
      <c r="AS56" s="51"/>
      <c r="AT56" s="51"/>
      <c r="AU56" s="51"/>
      <c r="AV56" s="50">
        <v>1</v>
      </c>
      <c r="AW56" s="51"/>
      <c r="AX56" s="51">
        <v>0.004409722222222222</v>
      </c>
      <c r="AY56" s="50">
        <v>1</v>
      </c>
      <c r="AZ56" s="50"/>
      <c r="BA56" s="51"/>
      <c r="BB56" s="50"/>
      <c r="BC56" s="51"/>
      <c r="BD56" s="51"/>
      <c r="BE56" s="50">
        <v>1</v>
      </c>
      <c r="BF56" s="50"/>
      <c r="BG56" s="51"/>
      <c r="BH56" s="51"/>
      <c r="BI56" s="50">
        <v>1</v>
      </c>
      <c r="BJ56" s="51"/>
      <c r="BK56" s="51">
        <v>0.0016435185185185183</v>
      </c>
      <c r="BL56" s="51"/>
      <c r="BM56" s="50"/>
      <c r="BN56" s="51"/>
      <c r="BO56" s="51"/>
      <c r="BP56" s="50">
        <v>1</v>
      </c>
      <c r="BQ56" s="51"/>
      <c r="BR56" s="50">
        <v>1</v>
      </c>
      <c r="BS56" s="50">
        <v>1</v>
      </c>
      <c r="BT56" s="51">
        <v>0.0052430555555555555</v>
      </c>
      <c r="BU56" s="51"/>
      <c r="BV56" s="51"/>
      <c r="BW56" s="50">
        <v>1</v>
      </c>
      <c r="BX56" s="50">
        <v>1</v>
      </c>
      <c r="BY56" s="51"/>
      <c r="BZ56" s="51">
        <v>0.0007638888888888889</v>
      </c>
      <c r="CA56" s="51"/>
      <c r="CB56" s="50">
        <v>1</v>
      </c>
      <c r="CC56" s="51"/>
      <c r="CD56" s="51">
        <v>0.0006828703703703703</v>
      </c>
      <c r="CE56" s="50">
        <v>1</v>
      </c>
      <c r="CF56" s="51"/>
      <c r="CG56" s="51">
        <v>0.002488425925925926</v>
      </c>
      <c r="CH56" s="50">
        <v>1</v>
      </c>
      <c r="CI56" s="51"/>
      <c r="CJ56" s="51">
        <v>0.0010185185185185186</v>
      </c>
      <c r="CK56" s="50"/>
      <c r="CL56" s="51"/>
      <c r="CM56" s="51"/>
      <c r="CN56" s="50"/>
      <c r="CO56" s="51"/>
      <c r="CP56" s="51"/>
      <c r="CQ56" s="51"/>
      <c r="CR56" s="50">
        <v>1</v>
      </c>
      <c r="CS56" s="50"/>
      <c r="CT56" s="51"/>
      <c r="CU56" s="51"/>
      <c r="CV56" s="50">
        <v>1</v>
      </c>
    </row>
    <row r="57" spans="1:100" s="52" customFormat="1" ht="13.5">
      <c r="A57" s="90">
        <v>49</v>
      </c>
      <c r="B57" s="44" t="s">
        <v>356</v>
      </c>
      <c r="C57" s="45" t="s">
        <v>357</v>
      </c>
      <c r="D57" s="45" t="s">
        <v>358</v>
      </c>
      <c r="E57" s="46">
        <f>SUMPRODUCT(AD57:CV57,AD$5:CV$5)</f>
        <v>0</v>
      </c>
      <c r="F57" s="47">
        <f>SUMPRODUCT(AD57:CV57,AD$4:CV$4)</f>
        <v>0.005208333333333333</v>
      </c>
      <c r="G57" s="48">
        <f>SUMIF(AD57:CV57,"",$AD$2:$CV$2)</f>
        <v>13</v>
      </c>
      <c r="H57" s="48">
        <f>IF(D57&gt;"08:30:00","DSQ",IF(D57&gt;"08:00:00",MINUTE(D57-"08:00:00")*2,0))</f>
        <v>0</v>
      </c>
      <c r="I57" s="48">
        <f>SUMPRODUCT(AD57:CV57,AD$3:CV$3)</f>
        <v>150</v>
      </c>
      <c r="J57" s="48"/>
      <c r="K57" s="48">
        <v>12</v>
      </c>
      <c r="L57" s="48">
        <v>30</v>
      </c>
      <c r="M57" s="48"/>
      <c r="N57" s="48">
        <v>30</v>
      </c>
      <c r="O57" s="67">
        <v>120</v>
      </c>
      <c r="P57" s="48">
        <v>60</v>
      </c>
      <c r="Q57" s="48">
        <v>0</v>
      </c>
      <c r="R57" s="67"/>
      <c r="S57" s="48">
        <v>30</v>
      </c>
      <c r="T57" s="48">
        <v>30</v>
      </c>
      <c r="U57" s="48">
        <v>30</v>
      </c>
      <c r="V57" s="48"/>
      <c r="W57" s="67">
        <v>120</v>
      </c>
      <c r="X57" s="67">
        <v>0</v>
      </c>
      <c r="Y57" s="67">
        <v>0</v>
      </c>
      <c r="Z57" s="67">
        <v>0</v>
      </c>
      <c r="AA57" s="67">
        <v>0</v>
      </c>
      <c r="AB57" s="48">
        <v>300</v>
      </c>
      <c r="AC57" s="49">
        <f>IF(H57="DSQ","DSQ",D57-E57+F57+IF(G57&gt;=24,"24:00:00"+TIME(G57-24,0,0),TIME(G57,0,0))+TIME(0,H57,0)-TIME(0,I57,0)-TIME(0,SUM(J57:V57),0)+TIME(0,SUM(W57:AB57),0))</f>
        <v>0.7911458333333332</v>
      </c>
      <c r="AD57" s="50"/>
      <c r="AE57" s="51"/>
      <c r="AF57" s="51"/>
      <c r="AG57" s="50"/>
      <c r="AH57" s="51"/>
      <c r="AI57" s="51"/>
      <c r="AJ57" s="51"/>
      <c r="AK57" s="50"/>
      <c r="AL57" s="51"/>
      <c r="AM57" s="51"/>
      <c r="AN57" s="50"/>
      <c r="AO57" s="51"/>
      <c r="AP57" s="51"/>
      <c r="AQ57" s="51"/>
      <c r="AR57" s="50"/>
      <c r="AS57" s="51"/>
      <c r="AT57" s="51"/>
      <c r="AU57" s="50"/>
      <c r="AV57" s="50">
        <v>1</v>
      </c>
      <c r="AW57" s="51"/>
      <c r="AX57" s="51">
        <v>0.002673611111111111</v>
      </c>
      <c r="AY57" s="50">
        <v>1</v>
      </c>
      <c r="AZ57" s="50"/>
      <c r="BA57" s="51"/>
      <c r="BB57" s="50"/>
      <c r="BC57" s="51"/>
      <c r="BD57" s="51"/>
      <c r="BE57" s="50">
        <v>1</v>
      </c>
      <c r="BF57" s="50">
        <v>1</v>
      </c>
      <c r="BG57" s="51"/>
      <c r="BH57" s="51"/>
      <c r="BI57" s="50">
        <v>1</v>
      </c>
      <c r="BJ57" s="51"/>
      <c r="BK57" s="51"/>
      <c r="BL57" s="50">
        <v>1</v>
      </c>
      <c r="BM57" s="50"/>
      <c r="BN57" s="51"/>
      <c r="BO57" s="51"/>
      <c r="BP57" s="50">
        <v>1</v>
      </c>
      <c r="BQ57" s="51"/>
      <c r="BR57" s="50">
        <v>1</v>
      </c>
      <c r="BS57" s="50"/>
      <c r="BT57" s="51"/>
      <c r="BU57" s="51"/>
      <c r="BV57" s="51"/>
      <c r="BW57" s="50">
        <v>1</v>
      </c>
      <c r="BX57" s="50">
        <v>1</v>
      </c>
      <c r="BY57" s="51"/>
      <c r="BZ57" s="51">
        <v>0.0010879629629629629</v>
      </c>
      <c r="CA57" s="51"/>
      <c r="CB57" s="50">
        <v>1</v>
      </c>
      <c r="CC57" s="51"/>
      <c r="CD57" s="51">
        <v>0.0009722222222222221</v>
      </c>
      <c r="CE57" s="50">
        <v>1</v>
      </c>
      <c r="CF57" s="51"/>
      <c r="CG57" s="51">
        <v>0.0032175925925925926</v>
      </c>
      <c r="CH57" s="50">
        <v>1</v>
      </c>
      <c r="CI57" s="51"/>
      <c r="CJ57" s="51"/>
      <c r="CK57" s="50"/>
      <c r="CL57" s="51"/>
      <c r="CM57" s="51"/>
      <c r="CN57" s="50"/>
      <c r="CO57" s="51"/>
      <c r="CP57" s="51"/>
      <c r="CQ57" s="50"/>
      <c r="CR57" s="50">
        <v>1</v>
      </c>
      <c r="CS57" s="50"/>
      <c r="CT57" s="50">
        <v>1</v>
      </c>
      <c r="CU57" s="51"/>
      <c r="CV57" s="51"/>
    </row>
    <row r="58" spans="1:100" s="52" customFormat="1" ht="13.5">
      <c r="A58" s="90">
        <v>50</v>
      </c>
      <c r="B58" s="53" t="s">
        <v>362</v>
      </c>
      <c r="C58" s="45" t="s">
        <v>363</v>
      </c>
      <c r="D58" s="45" t="s">
        <v>364</v>
      </c>
      <c r="E58" s="46">
        <f>SUMPRODUCT(AD58:CV58,AD$5:CV$5)</f>
        <v>0.0009722222222222221</v>
      </c>
      <c r="F58" s="47">
        <f>SUMPRODUCT(AD58:CV58,AD$4:CV$4)</f>
        <v>0.009328703703703704</v>
      </c>
      <c r="G58" s="48">
        <f>SUMIF(AD58:CV58,"",$AD$2:$CV$2)</f>
        <v>10</v>
      </c>
      <c r="H58" s="48">
        <f>IF(D58&gt;"08:30:00","DSQ",IF(D58&gt;"08:00:00",MINUTE(D58-"08:00:00")*2,0))</f>
        <v>0</v>
      </c>
      <c r="I58" s="48">
        <f>SUMPRODUCT(AD58:CV58,AD$3:CV$3)</f>
        <v>30</v>
      </c>
      <c r="J58" s="48"/>
      <c r="K58" s="48">
        <v>6</v>
      </c>
      <c r="L58" s="48">
        <v>30</v>
      </c>
      <c r="M58" s="48"/>
      <c r="N58" s="48">
        <v>0</v>
      </c>
      <c r="O58" s="67">
        <v>0</v>
      </c>
      <c r="P58" s="48">
        <v>0</v>
      </c>
      <c r="Q58" s="48">
        <v>60</v>
      </c>
      <c r="R58" s="67">
        <v>120</v>
      </c>
      <c r="S58" s="48">
        <v>30</v>
      </c>
      <c r="T58" s="48">
        <v>30</v>
      </c>
      <c r="U58" s="48">
        <v>30</v>
      </c>
      <c r="V58" s="48"/>
      <c r="W58" s="67">
        <v>120</v>
      </c>
      <c r="X58" s="67">
        <v>0</v>
      </c>
      <c r="Y58" s="67">
        <v>0</v>
      </c>
      <c r="Z58" s="67">
        <v>0</v>
      </c>
      <c r="AA58" s="67">
        <v>0</v>
      </c>
      <c r="AB58" s="48">
        <v>300</v>
      </c>
      <c r="AC58" s="49">
        <f>IF(H58="DSQ","DSQ",D58-E58+F58+IF(G58&gt;=24,"24:00:00"+TIME(G58-24,0,0),TIME(G58,0,0))+TIME(0,H58,0)-TIME(0,I58,0)-TIME(0,SUM(J58:V58),0)+TIME(0,SUM(W58:AB58),0))</f>
        <v>0.7924652777777779</v>
      </c>
      <c r="AD58" s="50"/>
      <c r="AE58" s="51"/>
      <c r="AF58" s="51"/>
      <c r="AG58" s="51"/>
      <c r="AH58" s="50"/>
      <c r="AI58" s="51"/>
      <c r="AJ58" s="51"/>
      <c r="AK58" s="50"/>
      <c r="AL58" s="51"/>
      <c r="AM58" s="51"/>
      <c r="AN58" s="50"/>
      <c r="AO58" s="51"/>
      <c r="AP58" s="51"/>
      <c r="AQ58" s="51"/>
      <c r="AR58" s="50"/>
      <c r="AS58" s="51"/>
      <c r="AT58" s="51"/>
      <c r="AU58" s="51"/>
      <c r="AV58" s="50">
        <v>1</v>
      </c>
      <c r="AW58" s="51"/>
      <c r="AX58" s="51">
        <v>0.004664351851851852</v>
      </c>
      <c r="AY58" s="50"/>
      <c r="AZ58" s="50"/>
      <c r="BA58" s="51"/>
      <c r="BB58" s="50"/>
      <c r="BC58" s="51"/>
      <c r="BD58" s="51"/>
      <c r="BE58" s="50">
        <v>1</v>
      </c>
      <c r="BF58" s="50">
        <v>1</v>
      </c>
      <c r="BG58" s="51"/>
      <c r="BH58" s="51"/>
      <c r="BI58" s="50">
        <v>1</v>
      </c>
      <c r="BJ58" s="51"/>
      <c r="BK58" s="51">
        <v>0.0013078703703703705</v>
      </c>
      <c r="BL58" s="51"/>
      <c r="BM58" s="50"/>
      <c r="BN58" s="51"/>
      <c r="BO58" s="51"/>
      <c r="BP58" s="50">
        <v>1</v>
      </c>
      <c r="BQ58" s="51"/>
      <c r="BR58" s="50">
        <v>1</v>
      </c>
      <c r="BS58" s="50">
        <v>1</v>
      </c>
      <c r="BT58" s="51"/>
      <c r="BU58" s="50">
        <v>1</v>
      </c>
      <c r="BV58" s="51"/>
      <c r="BW58" s="50">
        <v>1</v>
      </c>
      <c r="BX58" s="50">
        <v>1</v>
      </c>
      <c r="BY58" s="51"/>
      <c r="BZ58" s="51">
        <v>0.0011458333333333333</v>
      </c>
      <c r="CA58" s="51"/>
      <c r="CB58" s="50">
        <v>1</v>
      </c>
      <c r="CC58" s="51"/>
      <c r="CD58" s="51">
        <v>0.0009259259259259259</v>
      </c>
      <c r="CE58" s="50">
        <v>1</v>
      </c>
      <c r="CF58" s="51"/>
      <c r="CG58" s="51">
        <v>0.0021296296296296298</v>
      </c>
      <c r="CH58" s="50">
        <v>1</v>
      </c>
      <c r="CI58" s="51">
        <v>0.0009722222222222221</v>
      </c>
      <c r="CJ58" s="51">
        <v>0.00011574074074074073</v>
      </c>
      <c r="CK58" s="51"/>
      <c r="CL58" s="51"/>
      <c r="CM58" s="50"/>
      <c r="CN58" s="50"/>
      <c r="CO58" s="51"/>
      <c r="CP58" s="51"/>
      <c r="CQ58" s="50"/>
      <c r="CR58" s="50">
        <v>1</v>
      </c>
      <c r="CS58" s="50"/>
      <c r="CT58" s="50"/>
      <c r="CU58" s="50">
        <v>1</v>
      </c>
      <c r="CV58" s="51"/>
    </row>
    <row r="59" spans="1:100" s="52" customFormat="1" ht="13.5">
      <c r="A59" s="90">
        <v>51</v>
      </c>
      <c r="B59" s="53" t="s">
        <v>249</v>
      </c>
      <c r="C59" s="45" t="s">
        <v>250</v>
      </c>
      <c r="D59" s="45" t="s">
        <v>251</v>
      </c>
      <c r="E59" s="46">
        <f>SUMPRODUCT(AD59:CV59,AD$5:CV$5)</f>
        <v>0</v>
      </c>
      <c r="F59" s="47">
        <f>SUMPRODUCT(AD59:CV59,AD$4:CV$4)</f>
        <v>0.046435185185185184</v>
      </c>
      <c r="G59" s="48">
        <f>SUMIF(AD59:CV59,"",$AD$2:$CV$2)</f>
        <v>9</v>
      </c>
      <c r="H59" s="48">
        <f>IF(D59&gt;"08:30:00","DSQ",IF(D59&gt;"08:00:00",MINUTE(D59-"08:00:00")*2,0))</f>
        <v>0</v>
      </c>
      <c r="I59" s="48">
        <f>SUMPRODUCT(AD59:CV59,AD$3:CV$3)</f>
        <v>150</v>
      </c>
      <c r="J59" s="48"/>
      <c r="K59" s="48"/>
      <c r="L59" s="48"/>
      <c r="M59" s="48"/>
      <c r="N59" s="48">
        <v>30</v>
      </c>
      <c r="O59" s="67">
        <v>0</v>
      </c>
      <c r="P59" s="48">
        <v>60</v>
      </c>
      <c r="Q59" s="48">
        <v>0</v>
      </c>
      <c r="R59" s="67"/>
      <c r="S59" s="48"/>
      <c r="T59" s="48">
        <v>30</v>
      </c>
      <c r="U59" s="48">
        <v>30</v>
      </c>
      <c r="V59" s="48"/>
      <c r="W59" s="67">
        <v>120</v>
      </c>
      <c r="X59" s="67">
        <v>0</v>
      </c>
      <c r="Y59" s="67">
        <v>0</v>
      </c>
      <c r="Z59" s="67">
        <v>0</v>
      </c>
      <c r="AA59" s="67">
        <v>0</v>
      </c>
      <c r="AB59" s="48">
        <v>300</v>
      </c>
      <c r="AC59" s="49">
        <f>IF(H59="DSQ","DSQ",D59-E59+F59+IF(G59&gt;=24,"24:00:00"+TIME(G59-24,0,0),TIME(G59,0,0))+TIME(0,H59,0)-TIME(0,I59,0)-TIME(0,SUM(J59:V59),0)+TIME(0,SUM(W59:AB59),0))</f>
        <v>0.8300115740740741</v>
      </c>
      <c r="AD59" s="50"/>
      <c r="AE59" s="51"/>
      <c r="AF59" s="51"/>
      <c r="AG59" s="50"/>
      <c r="AH59" s="50"/>
      <c r="AI59" s="51"/>
      <c r="AJ59" s="51"/>
      <c r="AK59" s="50"/>
      <c r="AL59" s="51"/>
      <c r="AM59" s="51"/>
      <c r="AN59" s="50"/>
      <c r="AO59" s="51"/>
      <c r="AP59" s="51"/>
      <c r="AQ59" s="51"/>
      <c r="AR59" s="50"/>
      <c r="AS59" s="51"/>
      <c r="AT59" s="51"/>
      <c r="AU59" s="50"/>
      <c r="AV59" s="50">
        <v>1</v>
      </c>
      <c r="AW59" s="51"/>
      <c r="AX59" s="51">
        <v>0.004733796296296296</v>
      </c>
      <c r="AY59" s="50">
        <v>1</v>
      </c>
      <c r="AZ59" s="50"/>
      <c r="BA59" s="51"/>
      <c r="BB59" s="50"/>
      <c r="BC59" s="51"/>
      <c r="BD59" s="51"/>
      <c r="BE59" s="50">
        <v>1</v>
      </c>
      <c r="BF59" s="50">
        <v>1</v>
      </c>
      <c r="BG59" s="51"/>
      <c r="BH59" s="51"/>
      <c r="BI59" s="50">
        <v>1</v>
      </c>
      <c r="BJ59" s="51"/>
      <c r="BK59" s="51">
        <v>0.002337962962962963</v>
      </c>
      <c r="BL59" s="51"/>
      <c r="BM59" s="50"/>
      <c r="BN59" s="51"/>
      <c r="BO59" s="51"/>
      <c r="BP59" s="50">
        <v>1</v>
      </c>
      <c r="BQ59" s="51"/>
      <c r="BR59" s="50">
        <v>1</v>
      </c>
      <c r="BS59" s="50">
        <v>1</v>
      </c>
      <c r="BT59" s="51">
        <v>0.010266203703703703</v>
      </c>
      <c r="BU59" s="51"/>
      <c r="BV59" s="51"/>
      <c r="BW59" s="51"/>
      <c r="BX59" s="50">
        <v>1</v>
      </c>
      <c r="BY59" s="51"/>
      <c r="BZ59" s="51">
        <v>0.0013310185185185185</v>
      </c>
      <c r="CA59" s="51"/>
      <c r="CB59" s="50">
        <v>1</v>
      </c>
      <c r="CC59" s="51"/>
      <c r="CD59" s="51">
        <v>0.002314814814814815</v>
      </c>
      <c r="CE59" s="50">
        <v>1</v>
      </c>
      <c r="CF59" s="51"/>
      <c r="CG59" s="51">
        <v>0.001990740740740741</v>
      </c>
      <c r="CH59" s="50">
        <v>1</v>
      </c>
      <c r="CI59" s="51"/>
      <c r="CJ59" s="51"/>
      <c r="CK59" s="50"/>
      <c r="CL59" s="51"/>
      <c r="CM59" s="51"/>
      <c r="CN59" s="50"/>
      <c r="CO59" s="51"/>
      <c r="CP59" s="51"/>
      <c r="CQ59" s="50">
        <v>1</v>
      </c>
      <c r="CR59" s="50">
        <v>1</v>
      </c>
      <c r="CS59" s="50"/>
      <c r="CT59" s="51"/>
      <c r="CU59" s="51"/>
      <c r="CV59" s="51"/>
    </row>
    <row r="60" spans="1:100" s="52" customFormat="1" ht="13.5">
      <c r="A60" s="90">
        <v>52</v>
      </c>
      <c r="B60" s="53" t="s">
        <v>266</v>
      </c>
      <c r="C60" s="45" t="s">
        <v>267</v>
      </c>
      <c r="D60" s="45" t="s">
        <v>268</v>
      </c>
      <c r="E60" s="46">
        <f>SUMPRODUCT(AD60:CV60,AD$5:CV$5)</f>
        <v>0</v>
      </c>
      <c r="F60" s="47">
        <f>SUMPRODUCT(AD60:CV60,AD$4:CV$4)</f>
        <v>0.04031250000000001</v>
      </c>
      <c r="G60" s="48">
        <f>SUMIF(AD60:CV60,"",$AD$2:$CV$2)</f>
        <v>10</v>
      </c>
      <c r="H60" s="48">
        <f>IF(D60&gt;"08:30:00","DSQ",IF(D60&gt;"08:00:00",MINUTE(D60-"08:00:00")*2,0))</f>
        <v>0</v>
      </c>
      <c r="I60" s="48">
        <f>SUMPRODUCT(AD60:CV60,AD$3:CV$3)</f>
        <v>120</v>
      </c>
      <c r="J60" s="48"/>
      <c r="K60" s="48"/>
      <c r="L60" s="48">
        <v>15</v>
      </c>
      <c r="M60" s="48"/>
      <c r="N60" s="48">
        <v>30</v>
      </c>
      <c r="O60" s="67">
        <v>120</v>
      </c>
      <c r="P60" s="48">
        <v>60</v>
      </c>
      <c r="Q60" s="48">
        <v>0</v>
      </c>
      <c r="R60" s="67"/>
      <c r="S60" s="48"/>
      <c r="T60" s="48"/>
      <c r="U60" s="48"/>
      <c r="V60" s="48"/>
      <c r="W60" s="67">
        <v>0</v>
      </c>
      <c r="X60" s="67">
        <v>0</v>
      </c>
      <c r="Y60" s="67">
        <v>0</v>
      </c>
      <c r="Z60" s="67">
        <v>0</v>
      </c>
      <c r="AA60" s="67">
        <v>120</v>
      </c>
      <c r="AB60" s="48">
        <v>300</v>
      </c>
      <c r="AC60" s="49">
        <f>IF(H60="DSQ","DSQ",D60-E60+F60+IF(G60&gt;=24,"24:00:00"+TIME(G60-24,0,0),TIME(G60,0,0))+TIME(0,H60,0)-TIME(0,I60,0)-TIME(0,SUM(J60:V60),0)+TIME(0,SUM(W60:AB60),0))</f>
        <v>0.837199074074074</v>
      </c>
      <c r="AD60" s="50"/>
      <c r="AE60" s="51"/>
      <c r="AF60" s="51"/>
      <c r="AG60" s="51"/>
      <c r="AH60" s="50"/>
      <c r="AI60" s="51"/>
      <c r="AJ60" s="51"/>
      <c r="AK60" s="50"/>
      <c r="AL60" s="51"/>
      <c r="AM60" s="51"/>
      <c r="AN60" s="50"/>
      <c r="AO60" s="51"/>
      <c r="AP60" s="51"/>
      <c r="AQ60" s="51"/>
      <c r="AR60" s="50"/>
      <c r="AS60" s="51"/>
      <c r="AT60" s="51"/>
      <c r="AU60" s="51"/>
      <c r="AV60" s="50">
        <v>1</v>
      </c>
      <c r="AW60" s="51"/>
      <c r="AX60" s="51">
        <v>0.0021296296296296298</v>
      </c>
      <c r="AY60" s="50">
        <v>1</v>
      </c>
      <c r="AZ60" s="50"/>
      <c r="BA60" s="51"/>
      <c r="BB60" s="50"/>
      <c r="BC60" s="51"/>
      <c r="BD60" s="51"/>
      <c r="BE60" s="50">
        <v>1</v>
      </c>
      <c r="BF60" s="50">
        <v>1</v>
      </c>
      <c r="BG60" s="51"/>
      <c r="BH60" s="51"/>
      <c r="BI60" s="50">
        <v>1</v>
      </c>
      <c r="BJ60" s="51"/>
      <c r="BK60" s="51"/>
      <c r="BL60" s="50">
        <v>1</v>
      </c>
      <c r="BM60" s="50"/>
      <c r="BN60" s="51"/>
      <c r="BO60" s="51"/>
      <c r="BP60" s="50"/>
      <c r="BQ60" s="51"/>
      <c r="BR60" s="51"/>
      <c r="BS60" s="50">
        <v>1</v>
      </c>
      <c r="BT60" s="51">
        <v>0.011620370370370371</v>
      </c>
      <c r="BU60" s="51"/>
      <c r="BV60" s="51"/>
      <c r="BW60" s="51"/>
      <c r="BX60" s="50">
        <v>1</v>
      </c>
      <c r="BY60" s="51"/>
      <c r="BZ60" s="51">
        <v>0.000787037037037037</v>
      </c>
      <c r="CA60" s="51"/>
      <c r="CB60" s="50">
        <v>1</v>
      </c>
      <c r="CC60" s="51"/>
      <c r="CD60" s="51">
        <v>0.0011689814814814816</v>
      </c>
      <c r="CE60" s="50">
        <v>1</v>
      </c>
      <c r="CF60" s="51"/>
      <c r="CG60" s="51">
        <v>0.0017708333333333332</v>
      </c>
      <c r="CH60" s="50">
        <v>1</v>
      </c>
      <c r="CI60" s="51"/>
      <c r="CJ60" s="51">
        <v>0.0007523148148148147</v>
      </c>
      <c r="CK60" s="50"/>
      <c r="CL60" s="51"/>
      <c r="CM60" s="51"/>
      <c r="CN60" s="50"/>
      <c r="CO60" s="51"/>
      <c r="CP60" s="51"/>
      <c r="CQ60" s="50">
        <v>1</v>
      </c>
      <c r="CR60" s="50">
        <v>1</v>
      </c>
      <c r="CS60" s="50"/>
      <c r="CT60" s="51"/>
      <c r="CU60" s="51"/>
      <c r="CV60" s="50">
        <v>1</v>
      </c>
    </row>
    <row r="61" spans="1:100" s="52" customFormat="1" ht="13.5">
      <c r="A61" s="90">
        <v>53</v>
      </c>
      <c r="B61" s="44" t="s">
        <v>395</v>
      </c>
      <c r="C61" s="45" t="s">
        <v>396</v>
      </c>
      <c r="D61" s="45" t="s">
        <v>397</v>
      </c>
      <c r="E61" s="46">
        <f>SUMPRODUCT(AD61:CV61,AD$5:CV$5)</f>
        <v>0</v>
      </c>
      <c r="F61" s="47">
        <f>SUMPRODUCT(AD61:CV61,AD$4:CV$4)</f>
        <v>0.009016203703703703</v>
      </c>
      <c r="G61" s="48">
        <f>SUMIF(AD61:CV61,"",$AD$2:$CV$2)</f>
        <v>12</v>
      </c>
      <c r="H61" s="48">
        <f>IF(D61&gt;"08:30:00","DSQ",IF(D61&gt;"08:00:00",MINUTE(D61-"08:00:00")*2,0))</f>
        <v>0</v>
      </c>
      <c r="I61" s="48">
        <f>SUMPRODUCT(AD61:CV61,AD$3:CV$3)</f>
        <v>30</v>
      </c>
      <c r="J61" s="48"/>
      <c r="K61" s="48"/>
      <c r="L61" s="48">
        <v>30</v>
      </c>
      <c r="M61" s="48"/>
      <c r="N61" s="48">
        <v>30</v>
      </c>
      <c r="O61" s="67">
        <v>0</v>
      </c>
      <c r="P61" s="48">
        <v>0</v>
      </c>
      <c r="Q61" s="48">
        <v>60</v>
      </c>
      <c r="R61" s="67">
        <v>120</v>
      </c>
      <c r="S61" s="48">
        <v>30</v>
      </c>
      <c r="T61" s="48">
        <v>30</v>
      </c>
      <c r="U61" s="48">
        <v>30</v>
      </c>
      <c r="V61" s="48"/>
      <c r="W61" s="67">
        <v>120</v>
      </c>
      <c r="X61" s="67">
        <v>0</v>
      </c>
      <c r="Y61" s="67">
        <v>0</v>
      </c>
      <c r="Z61" s="67">
        <v>0</v>
      </c>
      <c r="AA61" s="67">
        <v>0</v>
      </c>
      <c r="AB61" s="48">
        <v>300</v>
      </c>
      <c r="AC61" s="49">
        <f>IF(H61="DSQ","DSQ",D61-E61+F61+IF(G61&gt;=24,"24:00:00"+TIME(G61-24,0,0),TIME(G61,0,0))+TIME(0,H61,0)-TIME(0,I61,0)-TIME(0,SUM(J61:V61),0)+TIME(0,SUM(W61:AB61),0))</f>
        <v>0.8779629629629631</v>
      </c>
      <c r="AD61" s="50"/>
      <c r="AE61" s="51"/>
      <c r="AF61" s="51"/>
      <c r="AG61" s="51"/>
      <c r="AH61" s="50"/>
      <c r="AI61" s="51"/>
      <c r="AJ61" s="51"/>
      <c r="AK61" s="50"/>
      <c r="AL61" s="51"/>
      <c r="AM61" s="51"/>
      <c r="AN61" s="50"/>
      <c r="AO61" s="51"/>
      <c r="AP61" s="51"/>
      <c r="AQ61" s="51"/>
      <c r="AR61" s="50"/>
      <c r="AS61" s="51"/>
      <c r="AT61" s="51"/>
      <c r="AU61" s="51"/>
      <c r="AV61" s="50">
        <v>1</v>
      </c>
      <c r="AW61" s="45"/>
      <c r="AX61" s="51">
        <v>0.0038888888888888883</v>
      </c>
      <c r="AY61" s="51"/>
      <c r="AZ61" s="50"/>
      <c r="BA61" s="51"/>
      <c r="BB61" s="50"/>
      <c r="BC61" s="51"/>
      <c r="BD61" s="51"/>
      <c r="BE61" s="50">
        <v>1</v>
      </c>
      <c r="BF61" s="50">
        <v>1</v>
      </c>
      <c r="BG61" s="51"/>
      <c r="BH61" s="51"/>
      <c r="BI61" s="50">
        <v>1</v>
      </c>
      <c r="BJ61" s="51"/>
      <c r="BK61" s="51">
        <v>0.0012962962962962963</v>
      </c>
      <c r="BL61" s="51"/>
      <c r="BM61" s="50"/>
      <c r="BN61" s="51"/>
      <c r="BO61" s="51"/>
      <c r="BP61" s="50">
        <v>1</v>
      </c>
      <c r="BQ61" s="51"/>
      <c r="BR61" s="50">
        <v>1</v>
      </c>
      <c r="BS61" s="50"/>
      <c r="BT61" s="51"/>
      <c r="BU61" s="51"/>
      <c r="BV61" s="51"/>
      <c r="BW61" s="50">
        <v>1</v>
      </c>
      <c r="BX61" s="50">
        <v>1</v>
      </c>
      <c r="BY61" s="51"/>
      <c r="BZ61" s="51">
        <v>0.0009953703703703704</v>
      </c>
      <c r="CA61" s="51"/>
      <c r="CB61" s="50">
        <v>1</v>
      </c>
      <c r="CC61" s="51"/>
      <c r="CD61" s="51">
        <v>0.0008680555555555555</v>
      </c>
      <c r="CE61" s="50">
        <v>1</v>
      </c>
      <c r="CF61" s="51"/>
      <c r="CG61" s="51">
        <v>0.002546296296296296</v>
      </c>
      <c r="CH61" s="50">
        <v>1</v>
      </c>
      <c r="CI61" s="51"/>
      <c r="CJ61" s="51">
        <v>0.0004050925925925926</v>
      </c>
      <c r="CK61" s="50"/>
      <c r="CL61" s="51"/>
      <c r="CM61" s="51"/>
      <c r="CN61" s="50"/>
      <c r="CO61" s="51"/>
      <c r="CP61" s="51"/>
      <c r="CQ61" s="51"/>
      <c r="CR61" s="50">
        <v>1</v>
      </c>
      <c r="CS61" s="50"/>
      <c r="CT61" s="50"/>
      <c r="CU61" s="50">
        <v>1</v>
      </c>
      <c r="CV61" s="51"/>
    </row>
    <row r="62" spans="1:100" s="52" customFormat="1" ht="13.5">
      <c r="A62" s="90">
        <v>54</v>
      </c>
      <c r="B62" s="53" t="s">
        <v>413</v>
      </c>
      <c r="C62" s="45" t="s">
        <v>414</v>
      </c>
      <c r="D62" s="45" t="s">
        <v>415</v>
      </c>
      <c r="E62" s="46">
        <f>SUMPRODUCT(AD62:CV62,AD$5:CV$5)</f>
        <v>0.0007060185185185185</v>
      </c>
      <c r="F62" s="47">
        <f>SUMPRODUCT(AD62:CV62,AD$4:CV$4)</f>
        <v>0.011863425925925927</v>
      </c>
      <c r="G62" s="48">
        <f>SUMIF(AD62:CV62,"",$AD$2:$CV$2)</f>
        <v>8</v>
      </c>
      <c r="H62" s="48">
        <f>IF(D62&gt;"08:30:00","DSQ",IF(D62&gt;"08:00:00",MINUTE(D62-"08:00:00")*2,0))</f>
        <v>0</v>
      </c>
      <c r="I62" s="48">
        <f>SUMPRODUCT(AD62:CV62,AD$3:CV$3)</f>
        <v>30</v>
      </c>
      <c r="J62" s="48"/>
      <c r="K62" s="48"/>
      <c r="L62" s="48"/>
      <c r="M62" s="48"/>
      <c r="N62" s="48">
        <v>0</v>
      </c>
      <c r="O62" s="67">
        <v>0</v>
      </c>
      <c r="P62" s="48">
        <v>0</v>
      </c>
      <c r="Q62" s="48">
        <v>60</v>
      </c>
      <c r="R62" s="67"/>
      <c r="S62" s="48">
        <v>30</v>
      </c>
      <c r="T62" s="48">
        <v>30</v>
      </c>
      <c r="U62" s="48">
        <v>30</v>
      </c>
      <c r="V62" s="48"/>
      <c r="W62" s="67">
        <v>120</v>
      </c>
      <c r="X62" s="67">
        <v>0</v>
      </c>
      <c r="Y62" s="67">
        <v>120</v>
      </c>
      <c r="Z62" s="67">
        <v>0</v>
      </c>
      <c r="AA62" s="67">
        <v>0</v>
      </c>
      <c r="AB62" s="48">
        <v>300</v>
      </c>
      <c r="AC62" s="49">
        <f>IF(H62="DSQ","DSQ",D62-E62+F62+IF(G62&gt;=24,"24:00:00"+TIME(G62-24,0,0),TIME(G62,0,0))+TIME(0,H62,0)-TIME(0,I62,0)-TIME(0,SUM(J62:V62),0)+TIME(0,SUM(W62:AB62),0))</f>
        <v>0.911111111111111</v>
      </c>
      <c r="AD62" s="50"/>
      <c r="AE62" s="51"/>
      <c r="AF62" s="51"/>
      <c r="AG62" s="50"/>
      <c r="AH62" s="50"/>
      <c r="AI62" s="51"/>
      <c r="AJ62" s="51"/>
      <c r="AK62" s="50"/>
      <c r="AL62" s="51"/>
      <c r="AM62" s="51"/>
      <c r="AN62" s="50"/>
      <c r="AO62" s="51"/>
      <c r="AP62" s="51"/>
      <c r="AQ62" s="51"/>
      <c r="AR62" s="50"/>
      <c r="AS62" s="51"/>
      <c r="AT62" s="51"/>
      <c r="AU62" s="50"/>
      <c r="AV62" s="50">
        <v>1</v>
      </c>
      <c r="AW62" s="51"/>
      <c r="AX62" s="51">
        <v>0.004791666666666667</v>
      </c>
      <c r="AY62" s="50">
        <v>1</v>
      </c>
      <c r="AZ62" s="50"/>
      <c r="BA62" s="51"/>
      <c r="BB62" s="50"/>
      <c r="BC62" s="51"/>
      <c r="BD62" s="51"/>
      <c r="BE62" s="50">
        <v>1</v>
      </c>
      <c r="BF62" s="50">
        <v>1</v>
      </c>
      <c r="BG62" s="51"/>
      <c r="BH62" s="51"/>
      <c r="BI62" s="50">
        <v>1</v>
      </c>
      <c r="BJ62" s="51"/>
      <c r="BK62" s="51">
        <v>0.002025462962962963</v>
      </c>
      <c r="BL62" s="51"/>
      <c r="BM62" s="50"/>
      <c r="BN62" s="51"/>
      <c r="BO62" s="51"/>
      <c r="BP62" s="50">
        <v>1</v>
      </c>
      <c r="BQ62" s="51"/>
      <c r="BR62" s="50">
        <v>1</v>
      </c>
      <c r="BS62" s="50">
        <v>1</v>
      </c>
      <c r="BT62" s="51"/>
      <c r="BU62" s="50">
        <v>1</v>
      </c>
      <c r="BV62" s="51"/>
      <c r="BW62" s="50">
        <v>1</v>
      </c>
      <c r="BX62" s="50">
        <v>1</v>
      </c>
      <c r="BY62" s="51"/>
      <c r="BZ62" s="51">
        <v>0.0006597222222222221</v>
      </c>
      <c r="CA62" s="51"/>
      <c r="CB62" s="50">
        <v>1</v>
      </c>
      <c r="CC62" s="51"/>
      <c r="CD62" s="51">
        <v>0.0018287037037037037</v>
      </c>
      <c r="CE62" s="50">
        <v>1</v>
      </c>
      <c r="CF62" s="51"/>
      <c r="CG62" s="51">
        <v>0.0013773148148148147</v>
      </c>
      <c r="CH62" s="50">
        <v>1</v>
      </c>
      <c r="CI62" s="51">
        <v>0.0007060185185185185</v>
      </c>
      <c r="CJ62" s="51">
        <v>0.00015046296296296297</v>
      </c>
      <c r="CK62" s="50"/>
      <c r="CL62" s="51"/>
      <c r="CM62" s="51"/>
      <c r="CN62" s="50"/>
      <c r="CO62" s="51"/>
      <c r="CP62" s="51"/>
      <c r="CQ62" s="50"/>
      <c r="CR62" s="50">
        <v>1</v>
      </c>
      <c r="CS62" s="50"/>
      <c r="CT62" s="50"/>
      <c r="CU62" s="50">
        <v>1</v>
      </c>
      <c r="CV62" s="50">
        <v>1</v>
      </c>
    </row>
    <row r="63" spans="1:100" s="52" customFormat="1" ht="13.5">
      <c r="A63" s="90">
        <v>55</v>
      </c>
      <c r="B63" s="53" t="s">
        <v>464</v>
      </c>
      <c r="C63" s="45" t="s">
        <v>465</v>
      </c>
      <c r="D63" s="45" t="s">
        <v>466</v>
      </c>
      <c r="E63" s="46">
        <f>SUMPRODUCT(AD63:CV63,AD$5:CV$5)</f>
        <v>0</v>
      </c>
      <c r="F63" s="47">
        <f>SUMPRODUCT(AD63:CV63,AD$4:CV$4)</f>
        <v>0.015219907407407408</v>
      </c>
      <c r="G63" s="48">
        <f>SUMIF(AD63:CV63,"",$AD$2:$CV$2)</f>
        <v>10</v>
      </c>
      <c r="H63" s="48">
        <f>IF(D63&gt;"08:30:00","DSQ",IF(D63&gt;"08:00:00",MINUTE(D63-"08:00:00")*2,0))</f>
        <v>0</v>
      </c>
      <c r="I63" s="48">
        <f>SUMPRODUCT(AD63:CV63,AD$3:CV$3)</f>
        <v>30</v>
      </c>
      <c r="J63" s="48"/>
      <c r="K63" s="48"/>
      <c r="L63" s="48">
        <v>30</v>
      </c>
      <c r="M63" s="48"/>
      <c r="N63" s="48">
        <v>0</v>
      </c>
      <c r="O63" s="67">
        <v>0</v>
      </c>
      <c r="P63" s="48">
        <v>0</v>
      </c>
      <c r="Q63" s="48">
        <v>0</v>
      </c>
      <c r="R63" s="67"/>
      <c r="S63" s="48">
        <v>30</v>
      </c>
      <c r="T63" s="48">
        <v>30</v>
      </c>
      <c r="U63" s="48">
        <v>30</v>
      </c>
      <c r="V63" s="48"/>
      <c r="W63" s="67">
        <v>120</v>
      </c>
      <c r="X63" s="67">
        <v>0</v>
      </c>
      <c r="Y63" s="67">
        <v>0</v>
      </c>
      <c r="Z63" s="67">
        <v>0</v>
      </c>
      <c r="AA63" s="67">
        <v>0</v>
      </c>
      <c r="AB63" s="48">
        <v>300</v>
      </c>
      <c r="AC63" s="49">
        <f>IF(H63="DSQ","DSQ",D63-E63+F63+IF(G63&gt;=24,"24:00:00"+TIME(G63-24,0,0),TIME(G63,0,0))+TIME(0,H63,0)-TIME(0,I63,0)-TIME(0,SUM(J63:V63),0)+TIME(0,SUM(W63:AB63),0))</f>
        <v>0.9525810185185184</v>
      </c>
      <c r="AD63" s="50"/>
      <c r="AE63" s="51"/>
      <c r="AF63" s="51"/>
      <c r="AG63" s="51"/>
      <c r="AH63" s="50"/>
      <c r="AI63" s="51"/>
      <c r="AJ63" s="51"/>
      <c r="AK63" s="50"/>
      <c r="AL63" s="51"/>
      <c r="AM63" s="51"/>
      <c r="AN63" s="50"/>
      <c r="AO63" s="51"/>
      <c r="AP63" s="51"/>
      <c r="AQ63" s="51"/>
      <c r="AR63" s="50"/>
      <c r="AS63" s="51"/>
      <c r="AT63" s="51"/>
      <c r="AU63" s="51"/>
      <c r="AV63" s="50">
        <v>1</v>
      </c>
      <c r="AW63" s="51"/>
      <c r="AX63" s="51">
        <v>0.01068287037037037</v>
      </c>
      <c r="AY63" s="50">
        <v>1</v>
      </c>
      <c r="AZ63" s="50"/>
      <c r="BA63" s="51"/>
      <c r="BB63" s="50"/>
      <c r="BC63" s="51"/>
      <c r="BD63" s="51"/>
      <c r="BE63" s="50">
        <v>1</v>
      </c>
      <c r="BF63" s="50">
        <v>1</v>
      </c>
      <c r="BG63" s="51"/>
      <c r="BH63" s="51"/>
      <c r="BI63" s="50">
        <v>1</v>
      </c>
      <c r="BJ63" s="51"/>
      <c r="BK63" s="51"/>
      <c r="BL63" s="51"/>
      <c r="BM63" s="50"/>
      <c r="BN63" s="51"/>
      <c r="BO63" s="51"/>
      <c r="BP63" s="50">
        <v>1</v>
      </c>
      <c r="BQ63" s="51"/>
      <c r="BR63" s="50">
        <v>1</v>
      </c>
      <c r="BS63" s="50">
        <v>1</v>
      </c>
      <c r="BT63" s="51">
        <v>0.0027546296296296294</v>
      </c>
      <c r="BU63" s="51"/>
      <c r="BV63" s="51"/>
      <c r="BW63" s="51"/>
      <c r="BX63" s="50">
        <v>1</v>
      </c>
      <c r="BY63" s="51"/>
      <c r="BZ63" s="51">
        <v>0.001099537037037037</v>
      </c>
      <c r="CA63" s="51"/>
      <c r="CB63" s="50">
        <v>1</v>
      </c>
      <c r="CC63" s="51"/>
      <c r="CD63" s="51">
        <v>0.0014930555555555556</v>
      </c>
      <c r="CE63" s="50">
        <v>1</v>
      </c>
      <c r="CF63" s="51"/>
      <c r="CG63" s="51">
        <v>0.002951388888888889</v>
      </c>
      <c r="CH63" s="50">
        <v>1</v>
      </c>
      <c r="CI63" s="51"/>
      <c r="CJ63" s="51">
        <v>0.0006712962962962962</v>
      </c>
      <c r="CK63" s="50"/>
      <c r="CL63" s="51"/>
      <c r="CM63" s="51"/>
      <c r="CN63" s="50"/>
      <c r="CO63" s="51"/>
      <c r="CP63" s="51"/>
      <c r="CQ63" s="51"/>
      <c r="CR63" s="50">
        <v>1</v>
      </c>
      <c r="CS63" s="50"/>
      <c r="CT63" s="50"/>
      <c r="CU63" s="50">
        <v>1</v>
      </c>
      <c r="CV63" s="50">
        <v>1</v>
      </c>
    </row>
    <row r="64" spans="1:100" s="52" customFormat="1" ht="13.5">
      <c r="A64" s="90">
        <v>56</v>
      </c>
      <c r="B64" s="53" t="s">
        <v>371</v>
      </c>
      <c r="C64" s="45" t="s">
        <v>372</v>
      </c>
      <c r="D64" s="45" t="s">
        <v>373</v>
      </c>
      <c r="E64" s="46">
        <f>SUMPRODUCT(AD64:CV64,AD$5:CV$5)</f>
        <v>0.0016782407407407406</v>
      </c>
      <c r="F64" s="47">
        <f>SUMPRODUCT(AD64:CV64,AD$4:CV$4)</f>
        <v>0.009421296296296296</v>
      </c>
      <c r="G64" s="48">
        <f>SUMIF(AD64:CV64,"",$AD$2:$CV$2)</f>
        <v>15</v>
      </c>
      <c r="H64" s="48">
        <f>IF(D64&gt;"08:30:00","DSQ",IF(D64&gt;"08:00:00",MINUTE(D64-"08:00:00")*2,0))</f>
        <v>0</v>
      </c>
      <c r="I64" s="48">
        <f>SUMPRODUCT(AD64:CV64,AD$3:CV$3)</f>
        <v>150</v>
      </c>
      <c r="J64" s="48"/>
      <c r="K64" s="48"/>
      <c r="L64" s="48">
        <v>30</v>
      </c>
      <c r="M64" s="48"/>
      <c r="N64" s="48">
        <v>30</v>
      </c>
      <c r="O64" s="67">
        <v>0</v>
      </c>
      <c r="P64" s="48">
        <v>60</v>
      </c>
      <c r="Q64" s="48">
        <v>0</v>
      </c>
      <c r="R64" s="67">
        <v>120</v>
      </c>
      <c r="S64" s="48"/>
      <c r="T64" s="48"/>
      <c r="U64" s="48"/>
      <c r="V64" s="48"/>
      <c r="W64" s="67">
        <v>120</v>
      </c>
      <c r="X64" s="67">
        <v>0</v>
      </c>
      <c r="Y64" s="67">
        <v>0</v>
      </c>
      <c r="Z64" s="67">
        <v>0</v>
      </c>
      <c r="AA64" s="67">
        <v>0</v>
      </c>
      <c r="AB64" s="48">
        <v>300</v>
      </c>
      <c r="AC64" s="49">
        <f>IF(H64="DSQ","DSQ",D64-E64+F64+IF(G64&gt;=24,"24:00:00"+TIME(G64-24,0,0),TIME(G64,0,0))+TIME(0,H64,0)-TIME(0,I64,0)-TIME(0,SUM(J64:V64),0)+TIME(0,SUM(W64:AB64),0))</f>
        <v>0.9814120370370372</v>
      </c>
      <c r="AD64" s="50"/>
      <c r="AE64" s="51"/>
      <c r="AF64" s="51"/>
      <c r="AG64" s="51"/>
      <c r="AH64" s="50"/>
      <c r="AI64" s="51"/>
      <c r="AJ64" s="51"/>
      <c r="AK64" s="50"/>
      <c r="AL64" s="51"/>
      <c r="AM64" s="51"/>
      <c r="AN64" s="50"/>
      <c r="AO64" s="51"/>
      <c r="AP64" s="51"/>
      <c r="AQ64" s="51"/>
      <c r="AR64" s="50"/>
      <c r="AS64" s="51"/>
      <c r="AT64" s="51"/>
      <c r="AU64" s="51"/>
      <c r="AV64" s="50">
        <v>1</v>
      </c>
      <c r="AW64" s="51"/>
      <c r="AX64" s="51">
        <v>0.004884259259259259</v>
      </c>
      <c r="AY64" s="50">
        <v>1</v>
      </c>
      <c r="AZ64" s="50"/>
      <c r="BA64" s="51"/>
      <c r="BB64" s="50"/>
      <c r="BC64" s="51"/>
      <c r="BD64" s="51"/>
      <c r="BE64" s="50">
        <v>1</v>
      </c>
      <c r="BF64" s="50">
        <v>1</v>
      </c>
      <c r="BG64" s="51"/>
      <c r="BH64" s="51"/>
      <c r="BI64" s="50">
        <v>1</v>
      </c>
      <c r="BJ64" s="51">
        <v>0.0016782407407407406</v>
      </c>
      <c r="BK64" s="51">
        <v>0.0016435185185185183</v>
      </c>
      <c r="BL64" s="51"/>
      <c r="BM64" s="50"/>
      <c r="BN64" s="51"/>
      <c r="BO64" s="51"/>
      <c r="BP64" s="50">
        <v>1</v>
      </c>
      <c r="BQ64" s="51"/>
      <c r="BR64" s="50">
        <v>1</v>
      </c>
      <c r="BS64" s="50"/>
      <c r="BT64" s="51"/>
      <c r="BU64" s="51"/>
      <c r="BV64" s="51"/>
      <c r="BW64" s="50">
        <v>1</v>
      </c>
      <c r="BX64" s="50"/>
      <c r="BY64" s="51"/>
      <c r="BZ64" s="51"/>
      <c r="CA64" s="51"/>
      <c r="CB64" s="50">
        <v>1</v>
      </c>
      <c r="CC64" s="51"/>
      <c r="CD64" s="51">
        <v>0.0015856481481481479</v>
      </c>
      <c r="CE64" s="50">
        <v>1</v>
      </c>
      <c r="CF64" s="51"/>
      <c r="CG64" s="51">
        <v>0.0020949074074074073</v>
      </c>
      <c r="CH64" s="50">
        <v>1</v>
      </c>
      <c r="CI64" s="51"/>
      <c r="CJ64" s="51">
        <v>0.0013194444444444443</v>
      </c>
      <c r="CK64" s="50"/>
      <c r="CL64" s="51"/>
      <c r="CM64" s="51"/>
      <c r="CN64" s="50"/>
      <c r="CO64" s="51"/>
      <c r="CP64" s="51"/>
      <c r="CQ64" s="50">
        <v>1</v>
      </c>
      <c r="CR64" s="50">
        <v>1</v>
      </c>
      <c r="CS64" s="50"/>
      <c r="CT64" s="54"/>
      <c r="CU64" s="54"/>
      <c r="CV64" s="51"/>
    </row>
    <row r="65" spans="1:100" s="52" customFormat="1" ht="13.5">
      <c r="A65" s="90">
        <v>57</v>
      </c>
      <c r="B65" s="44" t="s">
        <v>211</v>
      </c>
      <c r="C65" s="45" t="s">
        <v>212</v>
      </c>
      <c r="D65" s="45" t="s">
        <v>213</v>
      </c>
      <c r="E65" s="46">
        <f>SUMPRODUCT(AD65:CV65,AD$5:CV$5)</f>
        <v>0.0006944444444444445</v>
      </c>
      <c r="F65" s="47">
        <f>SUMPRODUCT(AD65:CV65,AD$4:CV$4)</f>
        <v>0.045648148148148146</v>
      </c>
      <c r="G65" s="48">
        <f>SUMIF(AD65:CV65,"",$AD$2:$CV$2)</f>
        <v>9</v>
      </c>
      <c r="H65" s="48">
        <f>IF(D65&gt;"08:30:00","DSQ",IF(D65&gt;"08:00:00",MINUTE(D65-"08:00:00")*2,0))</f>
        <v>0</v>
      </c>
      <c r="I65" s="48">
        <f>SUMPRODUCT(AD65:CV65,AD$3:CV$3)</f>
        <v>30</v>
      </c>
      <c r="J65" s="48"/>
      <c r="K65" s="48"/>
      <c r="L65" s="48"/>
      <c r="M65" s="48">
        <v>30</v>
      </c>
      <c r="N65" s="48">
        <v>0</v>
      </c>
      <c r="O65" s="67">
        <v>0</v>
      </c>
      <c r="P65" s="48">
        <v>0</v>
      </c>
      <c r="Q65" s="48">
        <v>0</v>
      </c>
      <c r="R65" s="67"/>
      <c r="S65" s="48"/>
      <c r="T65" s="48"/>
      <c r="U65" s="48"/>
      <c r="V65" s="48"/>
      <c r="W65" s="67">
        <v>120</v>
      </c>
      <c r="X65" s="67">
        <v>0</v>
      </c>
      <c r="Y65" s="67">
        <v>0</v>
      </c>
      <c r="Z65" s="67">
        <v>0</v>
      </c>
      <c r="AA65" s="67">
        <v>0</v>
      </c>
      <c r="AB65" s="48">
        <v>300</v>
      </c>
      <c r="AC65" s="49">
        <f>IF(H65="DSQ","DSQ",D65-E65+F65+IF(G65&gt;=24,"24:00:00"+TIME(G65-24,0,0),TIME(G65,0,0))+TIME(0,H65,0)-TIME(0,I65,0)-TIME(0,SUM(J65:V65),0)+TIME(0,SUM(W65:AB65),0))</f>
        <v>0.9917592592592592</v>
      </c>
      <c r="AD65" s="50"/>
      <c r="AE65" s="51"/>
      <c r="AF65" s="51"/>
      <c r="AG65" s="50"/>
      <c r="AH65" s="50"/>
      <c r="AI65" s="51"/>
      <c r="AJ65" s="51"/>
      <c r="AK65" s="50"/>
      <c r="AL65" s="51"/>
      <c r="AM65" s="51"/>
      <c r="AN65" s="50"/>
      <c r="AO65" s="51"/>
      <c r="AP65" s="51"/>
      <c r="AQ65" s="51"/>
      <c r="AR65" s="50"/>
      <c r="AS65" s="51"/>
      <c r="AT65" s="51"/>
      <c r="AU65" s="50"/>
      <c r="AV65" s="50">
        <v>1</v>
      </c>
      <c r="AW65" s="51"/>
      <c r="AX65" s="51">
        <v>0.003900462962962963</v>
      </c>
      <c r="AY65" s="50">
        <v>1</v>
      </c>
      <c r="AZ65" s="50"/>
      <c r="BA65" s="51"/>
      <c r="BB65" s="50"/>
      <c r="BC65" s="51"/>
      <c r="BD65" s="51"/>
      <c r="BE65" s="50">
        <v>1</v>
      </c>
      <c r="BF65" s="50">
        <v>1</v>
      </c>
      <c r="BG65" s="51">
        <v>0.0006944444444444445</v>
      </c>
      <c r="BH65" s="51"/>
      <c r="BI65" s="50">
        <v>1</v>
      </c>
      <c r="BJ65" s="51"/>
      <c r="BK65" s="51">
        <v>0.0018055555555555557</v>
      </c>
      <c r="BL65" s="51"/>
      <c r="BM65" s="50"/>
      <c r="BN65" s="51"/>
      <c r="BO65" s="51"/>
      <c r="BP65" s="50">
        <v>1</v>
      </c>
      <c r="BQ65" s="51"/>
      <c r="BR65" s="50">
        <v>1</v>
      </c>
      <c r="BS65" s="50">
        <v>1</v>
      </c>
      <c r="BT65" s="51">
        <v>0.012060185185185186</v>
      </c>
      <c r="BU65" s="51"/>
      <c r="BV65" s="51"/>
      <c r="BW65" s="51"/>
      <c r="BX65" s="50">
        <v>1</v>
      </c>
      <c r="BY65" s="51"/>
      <c r="BZ65" s="51">
        <v>0.0010069444444444444</v>
      </c>
      <c r="CA65" s="51"/>
      <c r="CB65" s="50">
        <v>1</v>
      </c>
      <c r="CC65" s="51"/>
      <c r="CD65" s="51"/>
      <c r="CE65" s="50">
        <v>1</v>
      </c>
      <c r="CF65" s="51"/>
      <c r="CG65" s="51">
        <v>0.0034375</v>
      </c>
      <c r="CH65" s="50">
        <v>1</v>
      </c>
      <c r="CI65" s="51"/>
      <c r="CJ65" s="51">
        <v>0.0010300925925925926</v>
      </c>
      <c r="CK65" s="51"/>
      <c r="CL65" s="51"/>
      <c r="CM65" s="50"/>
      <c r="CN65" s="50"/>
      <c r="CO65" s="51"/>
      <c r="CP65" s="51"/>
      <c r="CQ65" s="50"/>
      <c r="CR65" s="50">
        <v>1</v>
      </c>
      <c r="CS65" s="50"/>
      <c r="CT65" s="50"/>
      <c r="CU65" s="51"/>
      <c r="CV65" s="51"/>
    </row>
    <row r="66" spans="1:100" s="52" customFormat="1" ht="13.5">
      <c r="A66" s="90">
        <v>58</v>
      </c>
      <c r="B66" s="53" t="s">
        <v>407</v>
      </c>
      <c r="C66" s="45" t="s">
        <v>408</v>
      </c>
      <c r="D66" s="45" t="s">
        <v>409</v>
      </c>
      <c r="E66" s="46">
        <f>SUMPRODUCT(AD66:CV66,AD$5:CV$5)</f>
        <v>0</v>
      </c>
      <c r="F66" s="47">
        <f>SUMPRODUCT(AD66:CV66,AD$4:CV$4)</f>
        <v>0.009212962962962963</v>
      </c>
      <c r="G66" s="48">
        <f>SUMIF(AD66:CV66,"",$AD$2:$CV$2)</f>
        <v>12</v>
      </c>
      <c r="H66" s="48">
        <f>IF(D66&gt;"08:30:00","DSQ",IF(D66&gt;"08:00:00",MINUTE(D66-"08:00:00")*2,0))</f>
        <v>0</v>
      </c>
      <c r="I66" s="48">
        <f>SUMPRODUCT(AD66:CV66,AD$3:CV$3)</f>
        <v>30</v>
      </c>
      <c r="J66" s="48"/>
      <c r="K66" s="48"/>
      <c r="L66" s="48">
        <v>15</v>
      </c>
      <c r="M66" s="48"/>
      <c r="N66" s="48">
        <v>0</v>
      </c>
      <c r="O66" s="67">
        <v>0</v>
      </c>
      <c r="P66" s="48">
        <v>0</v>
      </c>
      <c r="Q66" s="48">
        <v>0</v>
      </c>
      <c r="R66" s="67">
        <v>120</v>
      </c>
      <c r="S66" s="48"/>
      <c r="T66" s="48"/>
      <c r="U66" s="48"/>
      <c r="V66" s="48"/>
      <c r="W66" s="67">
        <v>120</v>
      </c>
      <c r="X66" s="67">
        <v>0</v>
      </c>
      <c r="Y66" s="67">
        <v>0</v>
      </c>
      <c r="Z66" s="67">
        <v>0</v>
      </c>
      <c r="AA66" s="67">
        <v>0</v>
      </c>
      <c r="AB66" s="48">
        <v>300</v>
      </c>
      <c r="AC66" s="49">
        <f>IF(H66="DSQ","DSQ",D66-E66+F66+IF(G66&gt;=24,"24:00:00"+TIME(G66-24,0,0),TIME(G66,0,0))+TIME(0,H66,0)-TIME(0,I66,0)-TIME(0,SUM(J66:V66),0)+TIME(0,SUM(W66:AB66),0))</f>
        <v>1.0108912037037037</v>
      </c>
      <c r="AD66" s="50"/>
      <c r="AE66" s="51"/>
      <c r="AF66" s="51"/>
      <c r="AG66" s="50"/>
      <c r="AH66" s="50"/>
      <c r="AI66" s="51"/>
      <c r="AJ66" s="51"/>
      <c r="AK66" s="50"/>
      <c r="AL66" s="51"/>
      <c r="AM66" s="51"/>
      <c r="AN66" s="50"/>
      <c r="AO66" s="51"/>
      <c r="AP66" s="51"/>
      <c r="AQ66" s="51"/>
      <c r="AR66" s="50"/>
      <c r="AS66" s="51"/>
      <c r="AT66" s="51"/>
      <c r="AU66" s="50"/>
      <c r="AV66" s="50">
        <v>1</v>
      </c>
      <c r="AW66" s="51"/>
      <c r="AX66" s="51">
        <v>0.0022453703703703702</v>
      </c>
      <c r="AY66" s="50">
        <v>1</v>
      </c>
      <c r="AZ66" s="50"/>
      <c r="BA66" s="51"/>
      <c r="BB66" s="50"/>
      <c r="BC66" s="51"/>
      <c r="BD66" s="51"/>
      <c r="BE66" s="50">
        <v>1</v>
      </c>
      <c r="BF66" s="50">
        <v>1</v>
      </c>
      <c r="BG66" s="51"/>
      <c r="BH66" s="51"/>
      <c r="BI66" s="50">
        <v>1</v>
      </c>
      <c r="BJ66" s="51"/>
      <c r="BK66" s="51">
        <v>0.0020370370370370373</v>
      </c>
      <c r="BL66" s="50"/>
      <c r="BM66" s="50"/>
      <c r="BN66" s="51"/>
      <c r="BO66" s="51"/>
      <c r="BP66" s="50">
        <v>1</v>
      </c>
      <c r="BQ66" s="51"/>
      <c r="BR66" s="50">
        <v>1</v>
      </c>
      <c r="BS66" s="51"/>
      <c r="BT66" s="51"/>
      <c r="BU66" s="51"/>
      <c r="BV66" s="51"/>
      <c r="BW66" s="50">
        <v>1</v>
      </c>
      <c r="BX66" s="50">
        <v>1</v>
      </c>
      <c r="BY66" s="51"/>
      <c r="BZ66" s="51">
        <v>0.0007523148148148147</v>
      </c>
      <c r="CA66" s="51"/>
      <c r="CB66" s="50">
        <v>1</v>
      </c>
      <c r="CC66" s="51"/>
      <c r="CD66" s="51"/>
      <c r="CE66" s="50">
        <v>1</v>
      </c>
      <c r="CF66" s="51"/>
      <c r="CG66" s="51">
        <v>0.0009375</v>
      </c>
      <c r="CH66" s="50">
        <v>1</v>
      </c>
      <c r="CI66" s="51"/>
      <c r="CJ66" s="51">
        <v>0.0008449074074074075</v>
      </c>
      <c r="CK66" s="51"/>
      <c r="CL66" s="51"/>
      <c r="CM66" s="50"/>
      <c r="CN66" s="50"/>
      <c r="CO66" s="51"/>
      <c r="CP66" s="51"/>
      <c r="CQ66" s="50"/>
      <c r="CR66" s="50">
        <v>1</v>
      </c>
      <c r="CS66" s="50"/>
      <c r="CT66" s="50"/>
      <c r="CU66" s="50">
        <v>1</v>
      </c>
      <c r="CV66" s="51"/>
    </row>
    <row r="67" spans="1:100" s="52" customFormat="1" ht="13.5">
      <c r="A67" s="90">
        <v>59</v>
      </c>
      <c r="B67" s="53" t="s">
        <v>281</v>
      </c>
      <c r="C67" s="45" t="s">
        <v>282</v>
      </c>
      <c r="D67" s="45" t="s">
        <v>283</v>
      </c>
      <c r="E67" s="46">
        <f>SUMPRODUCT(AD67:CV67,AD$5:CV$5)</f>
        <v>0</v>
      </c>
      <c r="F67" s="47">
        <f>SUMPRODUCT(AD67:CV67,AD$4:CV$4)</f>
        <v>0.010486111111111111</v>
      </c>
      <c r="G67" s="48">
        <f>SUMIF(AD67:CV67,"",$AD$2:$CV$2)</f>
        <v>20</v>
      </c>
      <c r="H67" s="48">
        <f>IF(D67&gt;"08:30:00","DSQ",IF(D67&gt;"08:00:00",MINUTE(D67-"08:00:00")*2,0))</f>
        <v>0</v>
      </c>
      <c r="I67" s="48">
        <f>SUMPRODUCT(AD67:CV67,AD$3:CV$3)</f>
        <v>120</v>
      </c>
      <c r="J67" s="48"/>
      <c r="K67" s="48">
        <v>12</v>
      </c>
      <c r="L67" s="48">
        <v>15</v>
      </c>
      <c r="M67" s="48">
        <v>30</v>
      </c>
      <c r="N67" s="48">
        <v>30</v>
      </c>
      <c r="O67" s="67">
        <v>0</v>
      </c>
      <c r="P67" s="48">
        <v>60</v>
      </c>
      <c r="Q67" s="48">
        <v>60</v>
      </c>
      <c r="R67" s="67">
        <v>120</v>
      </c>
      <c r="S67" s="48">
        <v>30</v>
      </c>
      <c r="T67" s="48">
        <v>30</v>
      </c>
      <c r="U67" s="48">
        <v>30</v>
      </c>
      <c r="V67" s="48"/>
      <c r="W67" s="67">
        <v>120</v>
      </c>
      <c r="X67" s="67">
        <v>0</v>
      </c>
      <c r="Y67" s="67">
        <v>0</v>
      </c>
      <c r="Z67" s="67">
        <v>0</v>
      </c>
      <c r="AA67" s="67">
        <v>0</v>
      </c>
      <c r="AB67" s="48">
        <v>300</v>
      </c>
      <c r="AC67" s="49">
        <f>IF(H67="DSQ","DSQ",D67-E67+F67+IF(G67&gt;=24,"24:00:00"+TIME(G67-24,0,0),TIME(G67,0,0))+TIME(0,H67,0)-TIME(0,I67,0)-TIME(0,SUM(J67:V67),0)+TIME(0,SUM(W67:AB67),0))</f>
        <v>1.0742939814814816</v>
      </c>
      <c r="AD67" s="50"/>
      <c r="AE67" s="51"/>
      <c r="AF67" s="51"/>
      <c r="AG67" s="51"/>
      <c r="AH67" s="50"/>
      <c r="AI67" s="51"/>
      <c r="AJ67" s="51"/>
      <c r="AK67" s="50"/>
      <c r="AL67" s="51"/>
      <c r="AM67" s="51"/>
      <c r="AN67" s="50"/>
      <c r="AO67" s="51"/>
      <c r="AP67" s="51"/>
      <c r="AQ67" s="51"/>
      <c r="AR67" s="50"/>
      <c r="AS67" s="51"/>
      <c r="AT67" s="51"/>
      <c r="AU67" s="51"/>
      <c r="AV67" s="50"/>
      <c r="AW67" s="51"/>
      <c r="AX67" s="51"/>
      <c r="AY67" s="50">
        <v>1</v>
      </c>
      <c r="AZ67" s="50"/>
      <c r="BA67" s="51"/>
      <c r="BB67" s="50"/>
      <c r="BC67" s="51"/>
      <c r="BD67" s="51"/>
      <c r="BE67" s="50">
        <v>1</v>
      </c>
      <c r="BF67" s="50">
        <v>1</v>
      </c>
      <c r="BG67" s="51"/>
      <c r="BH67" s="51"/>
      <c r="BI67" s="50">
        <v>1</v>
      </c>
      <c r="BJ67" s="51"/>
      <c r="BK67" s="51">
        <v>0.0017708333333333332</v>
      </c>
      <c r="BL67" s="51"/>
      <c r="BM67" s="50"/>
      <c r="BN67" s="51"/>
      <c r="BO67" s="51"/>
      <c r="BP67" s="50"/>
      <c r="BQ67" s="51"/>
      <c r="BR67" s="51"/>
      <c r="BS67" s="51"/>
      <c r="BT67" s="51"/>
      <c r="BU67" s="51"/>
      <c r="BV67" s="51"/>
      <c r="BW67" s="51"/>
      <c r="BX67" s="50">
        <v>1</v>
      </c>
      <c r="BY67" s="51"/>
      <c r="BZ67" s="51">
        <v>0.0014930555555555556</v>
      </c>
      <c r="CA67" s="51"/>
      <c r="CB67" s="50">
        <v>1</v>
      </c>
      <c r="CC67" s="51"/>
      <c r="CD67" s="51"/>
      <c r="CE67" s="50">
        <v>1</v>
      </c>
      <c r="CF67" s="51"/>
      <c r="CG67" s="51">
        <v>0.0021643518518518518</v>
      </c>
      <c r="CH67" s="50">
        <v>1</v>
      </c>
      <c r="CI67" s="51"/>
      <c r="CJ67" s="51">
        <v>0.0006944444444444445</v>
      </c>
      <c r="CK67" s="50"/>
      <c r="CL67" s="51"/>
      <c r="CM67" s="51"/>
      <c r="CN67" s="50"/>
      <c r="CO67" s="51"/>
      <c r="CP67" s="51"/>
      <c r="CQ67" s="51"/>
      <c r="CR67" s="50">
        <v>1</v>
      </c>
      <c r="CS67" s="50"/>
      <c r="CT67" s="50">
        <v>1</v>
      </c>
      <c r="CU67" s="51"/>
      <c r="CV67" s="51"/>
    </row>
    <row r="68" spans="1:100" s="52" customFormat="1" ht="13.5">
      <c r="A68" s="90">
        <v>60</v>
      </c>
      <c r="B68" s="44" t="s">
        <v>341</v>
      </c>
      <c r="C68" s="45" t="s">
        <v>342</v>
      </c>
      <c r="D68" s="45" t="s">
        <v>343</v>
      </c>
      <c r="E68" s="46">
        <f>SUMPRODUCT(AD68:CV68,AD$5:CV$5)</f>
        <v>0</v>
      </c>
      <c r="F68" s="47">
        <f>SUMPRODUCT(AD68:CV68,AD$4:CV$4)</f>
        <v>0.029548611111111112</v>
      </c>
      <c r="G68" s="48">
        <f>SUMIF(AD68:CV68,"",$AD$2:$CV$2)</f>
        <v>8</v>
      </c>
      <c r="H68" s="48">
        <f>IF(D68&gt;"08:30:00","DSQ",IF(D68&gt;"08:00:00",MINUTE(D68-"08:00:00")*2,0))</f>
        <v>24</v>
      </c>
      <c r="I68" s="48">
        <f>SUMPRODUCT(AD68:CV68,AD$3:CV$3)</f>
        <v>270</v>
      </c>
      <c r="J68" s="48"/>
      <c r="K68" s="48"/>
      <c r="L68" s="48"/>
      <c r="M68" s="48"/>
      <c r="N68" s="48">
        <v>0</v>
      </c>
      <c r="O68" s="67">
        <v>0</v>
      </c>
      <c r="P68" s="48">
        <v>0</v>
      </c>
      <c r="Q68" s="48">
        <v>0</v>
      </c>
      <c r="R68" s="67">
        <v>120</v>
      </c>
      <c r="S68" s="48"/>
      <c r="T68" s="48"/>
      <c r="U68" s="48"/>
      <c r="V68" s="48"/>
      <c r="W68" s="67">
        <v>120</v>
      </c>
      <c r="X68" s="67">
        <v>120</v>
      </c>
      <c r="Y68" s="67">
        <v>120</v>
      </c>
      <c r="Z68" s="67">
        <v>120</v>
      </c>
      <c r="AA68" s="67">
        <v>120</v>
      </c>
      <c r="AB68" s="48">
        <v>300</v>
      </c>
      <c r="AC68" s="49">
        <f>IF(H68="DSQ","DSQ",D68-E68+F68+IF(G68&gt;=24,"24:00:00"+TIME(G68-24,0,0),TIME(G68,0,0))+TIME(0,H68,0)-TIME(0,I68,0)-TIME(0,SUM(J68:V68),0)+TIME(0,SUM(W68:AB68),0))</f>
        <v>1.075787037037037</v>
      </c>
      <c r="AD68" s="50"/>
      <c r="AE68" s="51"/>
      <c r="AF68" s="51"/>
      <c r="AG68" s="51"/>
      <c r="AH68" s="50"/>
      <c r="AI68" s="51"/>
      <c r="AJ68" s="51"/>
      <c r="AK68" s="50"/>
      <c r="AL68" s="51"/>
      <c r="AM68" s="51"/>
      <c r="AN68" s="51"/>
      <c r="AO68" s="51"/>
      <c r="AP68" s="51"/>
      <c r="AQ68" s="51"/>
      <c r="AR68" s="50"/>
      <c r="AS68" s="51"/>
      <c r="AT68" s="51"/>
      <c r="AU68" s="51"/>
      <c r="AV68" s="50">
        <v>1</v>
      </c>
      <c r="AW68" s="51"/>
      <c r="AX68" s="51">
        <v>0.004074074074074075</v>
      </c>
      <c r="AY68" s="50">
        <v>1</v>
      </c>
      <c r="AZ68" s="50"/>
      <c r="BA68" s="51"/>
      <c r="BB68" s="50"/>
      <c r="BC68" s="51"/>
      <c r="BD68" s="51"/>
      <c r="BE68" s="50">
        <v>1</v>
      </c>
      <c r="BF68" s="50">
        <v>1</v>
      </c>
      <c r="BG68" s="51"/>
      <c r="BH68" s="51"/>
      <c r="BI68" s="50">
        <v>1</v>
      </c>
      <c r="BJ68" s="51"/>
      <c r="BK68" s="51"/>
      <c r="BL68" s="51"/>
      <c r="BM68" s="50"/>
      <c r="BN68" s="51"/>
      <c r="BO68" s="51"/>
      <c r="BP68" s="50">
        <v>1</v>
      </c>
      <c r="BQ68" s="51"/>
      <c r="BR68" s="50">
        <v>1</v>
      </c>
      <c r="BS68" s="50">
        <v>1</v>
      </c>
      <c r="BT68" s="51">
        <v>0.006273148148148148</v>
      </c>
      <c r="BU68" s="51"/>
      <c r="BV68" s="51"/>
      <c r="BW68" s="50">
        <v>1</v>
      </c>
      <c r="BX68" s="50">
        <v>1</v>
      </c>
      <c r="BY68" s="51"/>
      <c r="BZ68" s="51">
        <v>0.0007407407407407407</v>
      </c>
      <c r="CA68" s="51"/>
      <c r="CB68" s="50">
        <v>1</v>
      </c>
      <c r="CC68" s="51"/>
      <c r="CD68" s="51">
        <v>0.0037037037037037034</v>
      </c>
      <c r="CE68" s="50">
        <v>1</v>
      </c>
      <c r="CF68" s="51"/>
      <c r="CG68" s="51">
        <v>0.0051736111111111115</v>
      </c>
      <c r="CH68" s="50">
        <v>1</v>
      </c>
      <c r="CI68" s="51"/>
      <c r="CJ68" s="51">
        <v>0.001099537037037037</v>
      </c>
      <c r="CK68" s="50"/>
      <c r="CL68" s="51"/>
      <c r="CM68" s="51"/>
      <c r="CN68" s="50"/>
      <c r="CO68" s="51"/>
      <c r="CP68" s="51"/>
      <c r="CQ68" s="50">
        <v>1</v>
      </c>
      <c r="CR68" s="50">
        <v>1</v>
      </c>
      <c r="CS68" s="50"/>
      <c r="CT68" s="50">
        <v>1</v>
      </c>
      <c r="CU68" s="51"/>
      <c r="CV68" s="45"/>
    </row>
    <row r="69" spans="1:100" s="52" customFormat="1" ht="13.5">
      <c r="A69" s="90">
        <v>61</v>
      </c>
      <c r="B69" s="53" t="s">
        <v>222</v>
      </c>
      <c r="C69" s="45" t="s">
        <v>223</v>
      </c>
      <c r="D69" s="45" t="s">
        <v>224</v>
      </c>
      <c r="E69" s="46">
        <f>SUMPRODUCT(AD69:CV69,AD$5:CV$5)</f>
        <v>0</v>
      </c>
      <c r="F69" s="47">
        <f>SUMPRODUCT(AD69:CV69,AD$4:CV$4)</f>
        <v>0.023668981481481485</v>
      </c>
      <c r="G69" s="48">
        <f>SUMIF(AD69:CV69,"",$AD$2:$CV$2)</f>
        <v>14</v>
      </c>
      <c r="H69" s="48">
        <f>IF(D69&gt;"08:30:00","DSQ",IF(D69&gt;"08:00:00",MINUTE(D69-"08:00:00")*2,0))</f>
        <v>0</v>
      </c>
      <c r="I69" s="48">
        <f>SUMPRODUCT(AD69:CV69,AD$3:CV$3)</f>
        <v>30</v>
      </c>
      <c r="J69" s="48"/>
      <c r="K69" s="48"/>
      <c r="L69" s="48">
        <v>15</v>
      </c>
      <c r="M69" s="48"/>
      <c r="N69" s="48">
        <v>0</v>
      </c>
      <c r="O69" s="67">
        <v>120</v>
      </c>
      <c r="P69" s="48">
        <v>0</v>
      </c>
      <c r="Q69" s="48">
        <v>0</v>
      </c>
      <c r="R69" s="67"/>
      <c r="S69" s="48">
        <v>30</v>
      </c>
      <c r="T69" s="48">
        <v>30</v>
      </c>
      <c r="U69" s="48">
        <v>30</v>
      </c>
      <c r="V69" s="48"/>
      <c r="W69" s="67">
        <v>0</v>
      </c>
      <c r="X69" s="67">
        <v>120</v>
      </c>
      <c r="Y69" s="67">
        <v>120</v>
      </c>
      <c r="Z69" s="67">
        <v>0</v>
      </c>
      <c r="AA69" s="67">
        <v>0</v>
      </c>
      <c r="AB69" s="48">
        <v>300</v>
      </c>
      <c r="AC69" s="49">
        <f>IF(H69="DSQ","DSQ",D69-E69+F69+IF(G69&gt;=24,"24:00:00"+TIME(G69-24,0,0),TIME(G69,0,0))+TIME(0,H69,0)-TIME(0,I69,0)-TIME(0,SUM(J69:V69),0)+TIME(0,SUM(W69:AB69),0))</f>
        <v>1.131689814814815</v>
      </c>
      <c r="AD69" s="50"/>
      <c r="AE69" s="51"/>
      <c r="AF69" s="51"/>
      <c r="AG69" s="51"/>
      <c r="AH69" s="50"/>
      <c r="AI69" s="51"/>
      <c r="AJ69" s="51"/>
      <c r="AK69" s="50"/>
      <c r="AL69" s="51"/>
      <c r="AM69" s="51"/>
      <c r="AN69" s="50"/>
      <c r="AO69" s="51"/>
      <c r="AP69" s="51"/>
      <c r="AQ69" s="51"/>
      <c r="AR69" s="50"/>
      <c r="AS69" s="51"/>
      <c r="AT69" s="51"/>
      <c r="AU69" s="51"/>
      <c r="AV69" s="50">
        <v>1</v>
      </c>
      <c r="AW69" s="51"/>
      <c r="AX69" s="51">
        <v>0.005752314814814814</v>
      </c>
      <c r="AY69" s="50">
        <v>1</v>
      </c>
      <c r="AZ69" s="50"/>
      <c r="BA69" s="51"/>
      <c r="BB69" s="50"/>
      <c r="BC69" s="51"/>
      <c r="BD69" s="51"/>
      <c r="BE69" s="50">
        <v>1</v>
      </c>
      <c r="BF69" s="50">
        <v>1</v>
      </c>
      <c r="BG69" s="51"/>
      <c r="BH69" s="51"/>
      <c r="BI69" s="50"/>
      <c r="BJ69" s="51"/>
      <c r="BK69" s="51"/>
      <c r="BL69" s="51"/>
      <c r="BM69" s="50"/>
      <c r="BN69" s="51"/>
      <c r="BO69" s="51"/>
      <c r="BP69" s="50">
        <v>1</v>
      </c>
      <c r="BQ69" s="51"/>
      <c r="BR69" s="50">
        <v>1</v>
      </c>
      <c r="BS69" s="50">
        <v>1</v>
      </c>
      <c r="BT69" s="51">
        <v>0.006782407407407408</v>
      </c>
      <c r="BU69" s="51"/>
      <c r="BV69" s="51"/>
      <c r="BW69" s="50">
        <v>1</v>
      </c>
      <c r="BX69" s="50">
        <v>1</v>
      </c>
      <c r="BY69" s="51"/>
      <c r="BZ69" s="51">
        <v>0.0009027777777777778</v>
      </c>
      <c r="CA69" s="51"/>
      <c r="CB69" s="50">
        <v>1</v>
      </c>
      <c r="CC69" s="51"/>
      <c r="CD69" s="51"/>
      <c r="CE69" s="50">
        <v>1</v>
      </c>
      <c r="CF69" s="51"/>
      <c r="CG69" s="65">
        <v>0.0020833333333333333</v>
      </c>
      <c r="CH69" s="50">
        <v>1</v>
      </c>
      <c r="CI69" s="51"/>
      <c r="CJ69" s="51">
        <v>0.0006134259259259259</v>
      </c>
      <c r="CK69" s="50"/>
      <c r="CL69" s="51"/>
      <c r="CM69" s="51"/>
      <c r="CN69" s="50"/>
      <c r="CO69" s="51"/>
      <c r="CP69" s="51"/>
      <c r="CQ69" s="51"/>
      <c r="CR69" s="51"/>
      <c r="CS69" s="50"/>
      <c r="CT69" s="51"/>
      <c r="CU69" s="51"/>
      <c r="CV69" s="51"/>
    </row>
    <row r="70" spans="1:100" s="52" customFormat="1" ht="13.5">
      <c r="A70" s="90">
        <v>62</v>
      </c>
      <c r="B70" s="44" t="s">
        <v>296</v>
      </c>
      <c r="C70" s="45" t="s">
        <v>297</v>
      </c>
      <c r="D70" s="45" t="s">
        <v>298</v>
      </c>
      <c r="E70" s="46">
        <f>SUMPRODUCT(AD70:CV70,AD$5:CV$5)</f>
        <v>0.0011342592592592591</v>
      </c>
      <c r="F70" s="47">
        <f>SUMPRODUCT(AD70:CV70,AD$4:CV$4)</f>
        <v>0.0303125</v>
      </c>
      <c r="G70" s="48">
        <f>SUMIF(AD70:CV70,"",$AD$2:$CV$2)</f>
        <v>5</v>
      </c>
      <c r="H70" s="48">
        <f>IF(D70&gt;"08:30:00","DSQ",IF(D70&gt;"08:00:00",MINUTE(D70-"08:00:00")*2,0))</f>
        <v>22</v>
      </c>
      <c r="I70" s="48">
        <f>SUMPRODUCT(AD70:CV70,AD$3:CV$3)</f>
        <v>0</v>
      </c>
      <c r="J70" s="48"/>
      <c r="K70" s="48"/>
      <c r="L70" s="48"/>
      <c r="M70" s="48"/>
      <c r="N70" s="48">
        <v>0</v>
      </c>
      <c r="O70" s="67">
        <v>0</v>
      </c>
      <c r="P70" s="48">
        <v>0</v>
      </c>
      <c r="Q70" s="48">
        <v>0</v>
      </c>
      <c r="R70" s="67"/>
      <c r="S70" s="48">
        <v>30</v>
      </c>
      <c r="T70" s="48">
        <v>30</v>
      </c>
      <c r="U70" s="48"/>
      <c r="V70" s="48"/>
      <c r="W70" s="67">
        <v>120</v>
      </c>
      <c r="X70" s="67">
        <v>120</v>
      </c>
      <c r="Y70" s="67">
        <v>120</v>
      </c>
      <c r="Z70" s="67">
        <v>120</v>
      </c>
      <c r="AA70" s="67">
        <v>120</v>
      </c>
      <c r="AB70" s="48">
        <v>300</v>
      </c>
      <c r="AC70" s="49">
        <f>IF(H70="DSQ","DSQ",D70-E70+F70+IF(G70&gt;=24,"24:00:00"+TIME(G70-24,0,0),TIME(G70,0,0))+TIME(0,H70,0)-TIME(0,I70,0)-TIME(0,SUM(J70:V70),0)+TIME(0,SUM(W70:AB70),0))</f>
        <v>1.177673611111111</v>
      </c>
      <c r="AD70" s="50"/>
      <c r="AE70" s="51"/>
      <c r="AF70" s="51"/>
      <c r="AG70" s="51"/>
      <c r="AH70" s="50"/>
      <c r="AI70" s="51"/>
      <c r="AJ70" s="51"/>
      <c r="AK70" s="50"/>
      <c r="AL70" s="51"/>
      <c r="AM70" s="51"/>
      <c r="AN70" s="51"/>
      <c r="AO70" s="51"/>
      <c r="AP70" s="51"/>
      <c r="AQ70" s="51"/>
      <c r="AR70" s="50"/>
      <c r="AS70" s="51"/>
      <c r="AT70" s="51"/>
      <c r="AU70" s="51"/>
      <c r="AV70" s="50">
        <v>1</v>
      </c>
      <c r="AW70" s="45"/>
      <c r="AX70" s="51">
        <v>0.004942129629629629</v>
      </c>
      <c r="AY70" s="50">
        <v>1</v>
      </c>
      <c r="AZ70" s="50"/>
      <c r="BA70" s="51"/>
      <c r="BB70" s="50"/>
      <c r="BC70" s="51"/>
      <c r="BD70" s="51"/>
      <c r="BE70" s="50">
        <v>1</v>
      </c>
      <c r="BF70" s="50">
        <v>1</v>
      </c>
      <c r="BG70" s="51"/>
      <c r="BH70" s="51"/>
      <c r="BI70" s="50">
        <v>1</v>
      </c>
      <c r="BJ70" s="51"/>
      <c r="BK70" s="51">
        <v>0.0018634259259259261</v>
      </c>
      <c r="BL70" s="50">
        <v>1</v>
      </c>
      <c r="BM70" s="50"/>
      <c r="BN70" s="51"/>
      <c r="BO70" s="51"/>
      <c r="BP70" s="50"/>
      <c r="BQ70" s="51"/>
      <c r="BR70" s="51"/>
      <c r="BS70" s="50">
        <v>1</v>
      </c>
      <c r="BT70" s="51">
        <v>0.004918981481481482</v>
      </c>
      <c r="BU70" s="51"/>
      <c r="BV70" s="51"/>
      <c r="BW70" s="50">
        <v>1</v>
      </c>
      <c r="BX70" s="50">
        <v>1</v>
      </c>
      <c r="BY70" s="51"/>
      <c r="BZ70" s="51">
        <v>0.0011226851851851851</v>
      </c>
      <c r="CA70" s="51"/>
      <c r="CB70" s="50">
        <v>1</v>
      </c>
      <c r="CC70" s="51"/>
      <c r="CD70" s="51">
        <v>0.003101851851851852</v>
      </c>
      <c r="CE70" s="50">
        <v>1</v>
      </c>
      <c r="CF70" s="51"/>
      <c r="CG70" s="51">
        <v>0.007974537037037037</v>
      </c>
      <c r="CH70" s="50">
        <v>1</v>
      </c>
      <c r="CI70" s="51">
        <v>0.0011342592592592591</v>
      </c>
      <c r="CJ70" s="51">
        <v>0.0003935185185185185</v>
      </c>
      <c r="CK70" s="50"/>
      <c r="CL70" s="51"/>
      <c r="CM70" s="51"/>
      <c r="CN70" s="50"/>
      <c r="CO70" s="51"/>
      <c r="CP70" s="51"/>
      <c r="CQ70" s="51"/>
      <c r="CR70" s="50">
        <v>1</v>
      </c>
      <c r="CS70" s="50"/>
      <c r="CT70" s="51"/>
      <c r="CU70" s="50">
        <v>1</v>
      </c>
      <c r="CV70" s="51"/>
    </row>
    <row r="71" spans="1:100" s="52" customFormat="1" ht="13.5">
      <c r="A71" s="90">
        <v>63</v>
      </c>
      <c r="B71" s="44" t="s">
        <v>434</v>
      </c>
      <c r="C71" s="45" t="s">
        <v>435</v>
      </c>
      <c r="D71" s="45" t="s">
        <v>436</v>
      </c>
      <c r="E71" s="46">
        <f>SUMPRODUCT(AD71:CV71,AD$5:CV$5)</f>
        <v>0</v>
      </c>
      <c r="F71" s="47">
        <f>SUMPRODUCT(AD71:CV71,AD$4:CV$4)</f>
        <v>0.008576388888888889</v>
      </c>
      <c r="G71" s="48">
        <f>SUMIF(AD71:CV71,"",$AD$2:$CV$2)</f>
        <v>24</v>
      </c>
      <c r="H71" s="48">
        <f>IF(D71&gt;"08:30:00","DSQ",IF(D71&gt;"08:00:00",MINUTE(D71-"08:00:00")*2,0))</f>
        <v>0</v>
      </c>
      <c r="I71" s="48">
        <f>SUMPRODUCT(AD71:CV71,AD$3:CV$3)</f>
        <v>120</v>
      </c>
      <c r="J71" s="48"/>
      <c r="K71" s="48">
        <v>15</v>
      </c>
      <c r="L71" s="48">
        <v>30</v>
      </c>
      <c r="M71" s="48"/>
      <c r="N71" s="48">
        <v>30</v>
      </c>
      <c r="O71" s="67">
        <v>0</v>
      </c>
      <c r="P71" s="48">
        <v>60</v>
      </c>
      <c r="Q71" s="48">
        <v>60</v>
      </c>
      <c r="R71" s="67"/>
      <c r="S71" s="48">
        <v>30</v>
      </c>
      <c r="T71" s="48">
        <v>30</v>
      </c>
      <c r="U71" s="48"/>
      <c r="V71" s="48"/>
      <c r="W71" s="67">
        <v>120</v>
      </c>
      <c r="X71" s="67">
        <v>120</v>
      </c>
      <c r="Y71" s="67">
        <v>120</v>
      </c>
      <c r="Z71" s="67">
        <v>0</v>
      </c>
      <c r="AA71" s="67">
        <v>0</v>
      </c>
      <c r="AB71" s="48">
        <v>300</v>
      </c>
      <c r="AC71" s="49">
        <f>IF(H71="DSQ","DSQ",D71-E71+F71+IF(G71&gt;=24,"24:00:00"+TIME(G71-24,0,0),TIME(G71,0,0))+TIME(0,H71,0)-TIME(0,I71,0)-TIME(0,SUM(J71:V71),0)+TIME(0,SUM(W71:AB71),0))</f>
        <v>1.511712962962963</v>
      </c>
      <c r="AD71" s="50"/>
      <c r="AE71" s="51"/>
      <c r="AF71" s="51"/>
      <c r="AG71" s="51"/>
      <c r="AH71" s="50"/>
      <c r="AI71" s="51"/>
      <c r="AJ71" s="51"/>
      <c r="AK71" s="50"/>
      <c r="AL71" s="51"/>
      <c r="AM71" s="51"/>
      <c r="AN71" s="50"/>
      <c r="AO71" s="51"/>
      <c r="AP71" s="51"/>
      <c r="AQ71" s="51"/>
      <c r="AR71" s="50"/>
      <c r="AS71" s="51"/>
      <c r="AT71" s="51"/>
      <c r="AU71" s="50"/>
      <c r="AV71" s="50">
        <v>1</v>
      </c>
      <c r="AW71" s="51"/>
      <c r="AX71" s="51">
        <v>0.0037268518518518514</v>
      </c>
      <c r="AY71" s="51"/>
      <c r="AZ71" s="50"/>
      <c r="BA71" s="51"/>
      <c r="BB71" s="50"/>
      <c r="BC71" s="51"/>
      <c r="BD71" s="51"/>
      <c r="BE71" s="50">
        <v>1</v>
      </c>
      <c r="BF71" s="50">
        <v>1</v>
      </c>
      <c r="BG71" s="51"/>
      <c r="BH71" s="51"/>
      <c r="BI71" s="50">
        <v>1</v>
      </c>
      <c r="BJ71" s="51"/>
      <c r="BK71" s="51"/>
      <c r="BL71" s="51"/>
      <c r="BM71" s="50"/>
      <c r="BN71" s="51"/>
      <c r="BO71" s="51"/>
      <c r="BP71" s="50"/>
      <c r="BQ71" s="51"/>
      <c r="BR71" s="51"/>
      <c r="BS71" s="51"/>
      <c r="BT71" s="51"/>
      <c r="BU71" s="51"/>
      <c r="BV71" s="51"/>
      <c r="BW71" s="51"/>
      <c r="BX71" s="50"/>
      <c r="BY71" s="51"/>
      <c r="BZ71" s="51"/>
      <c r="CA71" s="51"/>
      <c r="CB71" s="50">
        <v>1</v>
      </c>
      <c r="CC71" s="51"/>
      <c r="CD71" s="51">
        <v>0.0038425925925925923</v>
      </c>
      <c r="CE71" s="50">
        <v>1</v>
      </c>
      <c r="CF71" s="51"/>
      <c r="CG71" s="51">
        <v>0.002025462962962963</v>
      </c>
      <c r="CH71" s="50">
        <v>1</v>
      </c>
      <c r="CI71" s="51"/>
      <c r="CJ71" s="51">
        <v>0.0008912037037037036</v>
      </c>
      <c r="CK71" s="51"/>
      <c r="CL71" s="51"/>
      <c r="CM71" s="50"/>
      <c r="CN71" s="50"/>
      <c r="CO71" s="51"/>
      <c r="CP71" s="51"/>
      <c r="CQ71" s="50">
        <v>1</v>
      </c>
      <c r="CR71" s="50">
        <v>1</v>
      </c>
      <c r="CS71" s="50"/>
      <c r="CT71" s="51"/>
      <c r="CU71" s="50">
        <v>1</v>
      </c>
      <c r="CV71" s="51"/>
    </row>
    <row r="72" spans="1:100" s="52" customFormat="1" ht="13.5">
      <c r="A72" s="90">
        <v>64</v>
      </c>
      <c r="B72" s="53" t="s">
        <v>311</v>
      </c>
      <c r="C72" s="45" t="s">
        <v>312</v>
      </c>
      <c r="D72" s="45" t="s">
        <v>313</v>
      </c>
      <c r="E72" s="46">
        <f>SUMPRODUCT(AD72:CV72,AD$5:CV$5)</f>
        <v>0.0008333333333333334</v>
      </c>
      <c r="F72" s="47">
        <f>SUMPRODUCT(AD72:CV72,AD$4:CV$4)</f>
        <v>0.013506944444444443</v>
      </c>
      <c r="G72" s="48">
        <f>SUMIF(AD72:CV72,"",$AD$2:$CV$2)</f>
        <v>21</v>
      </c>
      <c r="H72" s="48">
        <f>IF(D72&gt;"08:30:00","DSQ",IF(D72&gt;"08:00:00",MINUTE(D72-"08:00:00")*2,0))</f>
        <v>50</v>
      </c>
      <c r="I72" s="48">
        <f>SUMPRODUCT(AD72:CV72,AD$3:CV$3)</f>
        <v>150</v>
      </c>
      <c r="J72" s="48"/>
      <c r="K72" s="48">
        <v>9</v>
      </c>
      <c r="L72" s="48">
        <v>40</v>
      </c>
      <c r="M72" s="48"/>
      <c r="N72" s="48">
        <v>0</v>
      </c>
      <c r="O72" s="67">
        <v>120</v>
      </c>
      <c r="P72" s="48">
        <v>0</v>
      </c>
      <c r="Q72" s="48">
        <v>0</v>
      </c>
      <c r="R72" s="67"/>
      <c r="S72" s="48">
        <v>30</v>
      </c>
      <c r="T72" s="48">
        <v>30</v>
      </c>
      <c r="U72" s="48">
        <v>30</v>
      </c>
      <c r="V72" s="48"/>
      <c r="W72" s="67">
        <v>120</v>
      </c>
      <c r="X72" s="67">
        <v>120</v>
      </c>
      <c r="Y72" s="67">
        <v>120</v>
      </c>
      <c r="Z72" s="67">
        <v>120</v>
      </c>
      <c r="AA72" s="67">
        <v>0</v>
      </c>
      <c r="AB72" s="48">
        <v>300</v>
      </c>
      <c r="AC72" s="49">
        <f>IF(H72="DSQ","DSQ",D72-E72+F72+IF(G72&gt;=24,"24:00:00"+TIME(G72-24,0,0),TIME(G72,0,0))+TIME(0,H72,0)-TIME(0,I72,0)-TIME(0,SUM(J72:V72),0)+TIME(0,SUM(W72:AB72),0))</f>
        <v>1.5310416666666666</v>
      </c>
      <c r="AD72" s="50"/>
      <c r="AE72" s="51"/>
      <c r="AF72" s="51"/>
      <c r="AG72" s="51"/>
      <c r="AH72" s="50"/>
      <c r="AI72" s="51"/>
      <c r="AJ72" s="51"/>
      <c r="AK72" s="50"/>
      <c r="AL72" s="51"/>
      <c r="AM72" s="51"/>
      <c r="AN72" s="50"/>
      <c r="AO72" s="51"/>
      <c r="AP72" s="51"/>
      <c r="AQ72" s="51"/>
      <c r="AR72" s="50"/>
      <c r="AS72" s="51"/>
      <c r="AT72" s="51"/>
      <c r="AU72" s="51"/>
      <c r="AV72" s="50">
        <v>1</v>
      </c>
      <c r="AW72" s="51"/>
      <c r="AX72" s="51">
        <v>0.00525462962962963</v>
      </c>
      <c r="AY72" s="50">
        <v>1</v>
      </c>
      <c r="AZ72" s="50"/>
      <c r="BA72" s="51"/>
      <c r="BB72" s="50"/>
      <c r="BC72" s="51"/>
      <c r="BD72" s="51"/>
      <c r="BE72" s="51"/>
      <c r="BF72" s="50"/>
      <c r="BG72" s="51"/>
      <c r="BH72" s="51"/>
      <c r="BI72" s="50"/>
      <c r="BJ72" s="51"/>
      <c r="BK72" s="51"/>
      <c r="BL72" s="51"/>
      <c r="BM72" s="50"/>
      <c r="BN72" s="51"/>
      <c r="BO72" s="51"/>
      <c r="BP72" s="50">
        <v>1</v>
      </c>
      <c r="BQ72" s="51"/>
      <c r="BR72" s="50">
        <v>1</v>
      </c>
      <c r="BS72" s="50"/>
      <c r="BT72" s="51"/>
      <c r="BU72" s="51"/>
      <c r="BV72" s="51"/>
      <c r="BW72" s="50">
        <v>1</v>
      </c>
      <c r="BX72" s="50">
        <v>1</v>
      </c>
      <c r="BY72" s="51"/>
      <c r="BZ72" s="51">
        <v>0.0009606481481481481</v>
      </c>
      <c r="CA72" s="51"/>
      <c r="CB72" s="50">
        <v>1</v>
      </c>
      <c r="CC72" s="51"/>
      <c r="CD72" s="51">
        <v>0.005219907407407407</v>
      </c>
      <c r="CE72" s="50">
        <v>1</v>
      </c>
      <c r="CF72" s="51"/>
      <c r="CG72" s="51">
        <v>0.0017592592592592592</v>
      </c>
      <c r="CH72" s="50">
        <v>1</v>
      </c>
      <c r="CI72" s="51">
        <v>0.0008333333333333334</v>
      </c>
      <c r="CJ72" s="51">
        <v>0.00018518518518518518</v>
      </c>
      <c r="CK72" s="50"/>
      <c r="CL72" s="51"/>
      <c r="CM72" s="51"/>
      <c r="CN72" s="50"/>
      <c r="CO72" s="51"/>
      <c r="CP72" s="51"/>
      <c r="CQ72" s="50">
        <v>1</v>
      </c>
      <c r="CR72" s="51"/>
      <c r="CS72" s="50"/>
      <c r="CT72" s="51"/>
      <c r="CU72" s="51"/>
      <c r="CV72" s="51"/>
    </row>
    <row r="73" spans="1:100" s="52" customFormat="1" ht="13.5">
      <c r="A73" s="90">
        <v>65</v>
      </c>
      <c r="B73" s="53" t="s">
        <v>461</v>
      </c>
      <c r="C73" s="45" t="s">
        <v>462</v>
      </c>
      <c r="D73" s="45" t="s">
        <v>463</v>
      </c>
      <c r="E73" s="46">
        <f>SUMPRODUCT(AD73:CV73,AD$5:CV$5)</f>
        <v>0</v>
      </c>
      <c r="F73" s="47">
        <f>SUMPRODUCT(AD73:CV73,AD$4:CV$4)</f>
        <v>0.025277777777777777</v>
      </c>
      <c r="G73" s="48">
        <f>SUMIF(AD73:CV73,"",$AD$2:$CV$2)</f>
        <v>17</v>
      </c>
      <c r="H73" s="48">
        <f>IF(D73&gt;"08:30:00","DSQ",IF(D73&gt;"08:00:00",MINUTE(D73-"08:00:00")*2,0))</f>
        <v>0</v>
      </c>
      <c r="I73" s="48">
        <f>SUMPRODUCT(AD73:CV73,AD$3:CV$3)</f>
        <v>0</v>
      </c>
      <c r="J73" s="48"/>
      <c r="K73" s="48"/>
      <c r="L73" s="48">
        <v>30</v>
      </c>
      <c r="M73" s="48"/>
      <c r="N73" s="48">
        <v>0</v>
      </c>
      <c r="O73" s="67">
        <v>0</v>
      </c>
      <c r="P73" s="48">
        <v>0</v>
      </c>
      <c r="Q73" s="48">
        <v>0</v>
      </c>
      <c r="R73" s="67"/>
      <c r="S73" s="48"/>
      <c r="T73" s="48"/>
      <c r="U73" s="48"/>
      <c r="V73" s="48"/>
      <c r="W73" s="67">
        <v>120</v>
      </c>
      <c r="X73" s="67">
        <v>120</v>
      </c>
      <c r="Y73" s="67">
        <v>120</v>
      </c>
      <c r="Z73" s="67">
        <v>120</v>
      </c>
      <c r="AA73" s="67">
        <v>120</v>
      </c>
      <c r="AB73" s="48">
        <v>300</v>
      </c>
      <c r="AC73" s="49">
        <f>IF(H73="DSQ","DSQ",D73-E73+F73+IF(G73&gt;=24,"24:00:00"+TIME(G73-24,0,0),TIME(G73,0,0))+TIME(0,H73,0)-TIME(0,I73,0)-TIME(0,SUM(J73:V73),0)+TIME(0,SUM(W73:AB73),0))</f>
        <v>1.6668287037037037</v>
      </c>
      <c r="AD73" s="50"/>
      <c r="AE73" s="51"/>
      <c r="AF73" s="51"/>
      <c r="AG73" s="51"/>
      <c r="AH73" s="50"/>
      <c r="AI73" s="51"/>
      <c r="AJ73" s="51"/>
      <c r="AK73" s="50"/>
      <c r="AL73" s="51"/>
      <c r="AM73" s="51"/>
      <c r="AN73" s="51"/>
      <c r="AO73" s="51"/>
      <c r="AP73" s="51"/>
      <c r="AQ73" s="51"/>
      <c r="AR73" s="50"/>
      <c r="AS73" s="51"/>
      <c r="AT73" s="51"/>
      <c r="AU73" s="51"/>
      <c r="AV73" s="50">
        <v>1</v>
      </c>
      <c r="AW73" s="51"/>
      <c r="AX73" s="51">
        <v>0.004120370370370371</v>
      </c>
      <c r="AY73" s="50">
        <v>1</v>
      </c>
      <c r="AZ73" s="50"/>
      <c r="BA73" s="51"/>
      <c r="BB73" s="50"/>
      <c r="BC73" s="51"/>
      <c r="BD73" s="51"/>
      <c r="BE73" s="50">
        <v>1</v>
      </c>
      <c r="BF73" s="50">
        <v>1</v>
      </c>
      <c r="BG73" s="51"/>
      <c r="BH73" s="51">
        <v>0.03079861111111111</v>
      </c>
      <c r="BI73" s="50"/>
      <c r="BJ73" s="51"/>
      <c r="BK73" s="51"/>
      <c r="BL73" s="51"/>
      <c r="BM73" s="50"/>
      <c r="BN73" s="51"/>
      <c r="BO73" s="51"/>
      <c r="BP73" s="50"/>
      <c r="BQ73" s="51"/>
      <c r="BR73" s="51"/>
      <c r="BS73" s="50">
        <v>1</v>
      </c>
      <c r="BT73" s="51">
        <v>0.00755787037037037</v>
      </c>
      <c r="BU73" s="51"/>
      <c r="BV73" s="51"/>
      <c r="BW73" s="51"/>
      <c r="BX73" s="50">
        <v>1</v>
      </c>
      <c r="BY73" s="51"/>
      <c r="BZ73" s="51">
        <v>0.0008680555555555555</v>
      </c>
      <c r="CA73" s="51"/>
      <c r="CB73" s="50">
        <v>1</v>
      </c>
      <c r="CC73" s="51"/>
      <c r="CD73" s="51"/>
      <c r="CE73" s="50">
        <v>1</v>
      </c>
      <c r="CF73" s="51"/>
      <c r="CG73" s="51">
        <v>0.0018402777777777777</v>
      </c>
      <c r="CH73" s="50">
        <v>1</v>
      </c>
      <c r="CI73" s="51"/>
      <c r="CJ73" s="51"/>
      <c r="CK73" s="50"/>
      <c r="CL73" s="51"/>
      <c r="CM73" s="51"/>
      <c r="CN73" s="50"/>
      <c r="CO73" s="51"/>
      <c r="CP73" s="51"/>
      <c r="CQ73" s="51"/>
      <c r="CR73" s="50">
        <v>1</v>
      </c>
      <c r="CS73" s="50"/>
      <c r="CT73" s="51"/>
      <c r="CU73" s="51"/>
      <c r="CV73" s="51"/>
    </row>
    <row r="74" spans="1:100" s="52" customFormat="1" ht="13.5">
      <c r="A74" s="90">
        <v>66</v>
      </c>
      <c r="B74" s="53" t="s">
        <v>428</v>
      </c>
      <c r="C74" s="45" t="s">
        <v>429</v>
      </c>
      <c r="D74" s="45" t="s">
        <v>430</v>
      </c>
      <c r="E74" s="46">
        <f>SUMPRODUCT(AD74:CV74,AD$5:CV$5)</f>
        <v>0</v>
      </c>
      <c r="F74" s="47">
        <f>SUMPRODUCT(AD74:CV74,AD$4:CV$4)</f>
        <v>0.032303240740740743</v>
      </c>
      <c r="G74" s="48">
        <f>SUMIF(AD74:CV74,"",$AD$2:$CV$2)</f>
        <v>21</v>
      </c>
      <c r="H74" s="48">
        <f>IF(D74&gt;"08:30:00","DSQ",IF(D74&gt;"08:00:00",MINUTE(D74-"08:00:00")*2,0))</f>
        <v>36</v>
      </c>
      <c r="I74" s="48">
        <f>SUMPRODUCT(AD74:CV74,AD$3:CV$3)</f>
        <v>30</v>
      </c>
      <c r="J74" s="48"/>
      <c r="K74" s="48"/>
      <c r="L74" s="48"/>
      <c r="M74" s="48"/>
      <c r="N74" s="48">
        <v>0</v>
      </c>
      <c r="O74" s="67">
        <v>0</v>
      </c>
      <c r="P74" s="48">
        <v>0</v>
      </c>
      <c r="Q74" s="48">
        <v>0</v>
      </c>
      <c r="R74" s="67"/>
      <c r="S74" s="48">
        <v>30</v>
      </c>
      <c r="T74" s="48">
        <v>30</v>
      </c>
      <c r="U74" s="48"/>
      <c r="V74" s="48"/>
      <c r="W74" s="67">
        <v>120</v>
      </c>
      <c r="X74" s="67">
        <v>120</v>
      </c>
      <c r="Y74" s="67">
        <v>120</v>
      </c>
      <c r="Z74" s="67">
        <v>120</v>
      </c>
      <c r="AA74" s="67">
        <v>120</v>
      </c>
      <c r="AB74" s="48">
        <v>300</v>
      </c>
      <c r="AC74" s="49">
        <f>IF(H74="DSQ","DSQ",D74-E74+F74+IF(G74&gt;=24,"24:00:00"+TIME(G74-24,0,0),TIME(G74,0,0))+TIME(0,H74,0)-TIME(0,I74,0)-TIME(0,SUM(J74:V74),0)+TIME(0,SUM(W74:AB74),0))</f>
        <v>1.8410416666666665</v>
      </c>
      <c r="AD74" s="50"/>
      <c r="AE74" s="51"/>
      <c r="AF74" s="51"/>
      <c r="AG74" s="51"/>
      <c r="AH74" s="50"/>
      <c r="AI74" s="51"/>
      <c r="AJ74" s="51"/>
      <c r="AK74" s="50"/>
      <c r="AL74" s="51"/>
      <c r="AM74" s="51"/>
      <c r="AN74" s="50"/>
      <c r="AO74" s="51"/>
      <c r="AP74" s="51"/>
      <c r="AQ74" s="51"/>
      <c r="AR74" s="50"/>
      <c r="AS74" s="51"/>
      <c r="AT74" s="51"/>
      <c r="AU74" s="51"/>
      <c r="AV74" s="50"/>
      <c r="AW74" s="51"/>
      <c r="AX74" s="51"/>
      <c r="AY74" s="51"/>
      <c r="AZ74" s="50"/>
      <c r="BA74" s="51"/>
      <c r="BB74" s="50"/>
      <c r="BC74" s="51"/>
      <c r="BD74" s="51"/>
      <c r="BE74" s="50">
        <v>1</v>
      </c>
      <c r="BF74" s="50">
        <v>1</v>
      </c>
      <c r="BG74" s="51"/>
      <c r="BH74" s="51">
        <v>0.009930555555555555</v>
      </c>
      <c r="BI74" s="50"/>
      <c r="BJ74" s="51"/>
      <c r="BK74" s="51"/>
      <c r="BL74" s="51"/>
      <c r="BM74" s="50"/>
      <c r="BN74" s="51"/>
      <c r="BO74" s="51"/>
      <c r="BP74" s="50">
        <v>1</v>
      </c>
      <c r="BQ74" s="51"/>
      <c r="BR74" s="50">
        <v>1</v>
      </c>
      <c r="BS74" s="50">
        <v>1</v>
      </c>
      <c r="BT74" s="51">
        <v>0.008229166666666666</v>
      </c>
      <c r="BU74" s="51"/>
      <c r="BV74" s="51"/>
      <c r="BW74" s="51"/>
      <c r="BX74" s="50">
        <v>1</v>
      </c>
      <c r="BY74" s="51"/>
      <c r="BZ74" s="51">
        <v>0.0008680555555555555</v>
      </c>
      <c r="CA74" s="51"/>
      <c r="CB74" s="50">
        <v>1</v>
      </c>
      <c r="CC74" s="51"/>
      <c r="CD74" s="51">
        <v>0.001967592592592593</v>
      </c>
      <c r="CE74" s="50">
        <v>1</v>
      </c>
      <c r="CF74" s="51"/>
      <c r="CG74" s="51"/>
      <c r="CH74" s="50">
        <v>1</v>
      </c>
      <c r="CI74" s="51"/>
      <c r="CJ74" s="51">
        <v>0.0010763888888888889</v>
      </c>
      <c r="CK74" s="50"/>
      <c r="CL74" s="51"/>
      <c r="CM74" s="51"/>
      <c r="CN74" s="50"/>
      <c r="CO74" s="51"/>
      <c r="CP74" s="51"/>
      <c r="CQ74" s="51"/>
      <c r="CR74" s="51"/>
      <c r="CS74" s="50"/>
      <c r="CT74" s="50"/>
      <c r="CU74" s="50">
        <v>1</v>
      </c>
      <c r="CV74" s="50">
        <v>1</v>
      </c>
    </row>
    <row r="75" spans="1:100" s="52" customFormat="1" ht="13.5">
      <c r="A75" s="90">
        <v>67</v>
      </c>
      <c r="B75" s="44" t="s">
        <v>410</v>
      </c>
      <c r="C75" s="45" t="s">
        <v>411</v>
      </c>
      <c r="D75" s="45" t="s">
        <v>412</v>
      </c>
      <c r="E75" s="46">
        <f>SUMPRODUCT(AD75:CV75,AD$5:CV$5)</f>
        <v>0</v>
      </c>
      <c r="F75" s="47">
        <f>SUMPRODUCT(AD75:CV75,AD$4:CV$4)</f>
        <v>0.03188657407407407</v>
      </c>
      <c r="G75" s="48">
        <f>SUMIF(AD75:CV75,"",$AD$2:$CV$2)</f>
        <v>24</v>
      </c>
      <c r="H75" s="48">
        <f>IF(D75&gt;"08:30:00","DSQ",IF(D75&gt;"08:00:00",MINUTE(D75-"08:00:00")*2,0))</f>
        <v>0</v>
      </c>
      <c r="I75" s="48">
        <f>SUMPRODUCT(AD75:CV75,AD$3:CV$3)</f>
        <v>0</v>
      </c>
      <c r="J75" s="48"/>
      <c r="K75" s="48"/>
      <c r="L75" s="48"/>
      <c r="M75" s="48"/>
      <c r="N75" s="48">
        <v>0</v>
      </c>
      <c r="O75" s="67">
        <v>0</v>
      </c>
      <c r="P75" s="48">
        <v>0</v>
      </c>
      <c r="Q75" s="48">
        <v>0</v>
      </c>
      <c r="R75" s="67"/>
      <c r="S75" s="48"/>
      <c r="T75" s="48"/>
      <c r="U75" s="48"/>
      <c r="V75" s="48"/>
      <c r="W75" s="67">
        <v>120</v>
      </c>
      <c r="X75" s="67">
        <v>120</v>
      </c>
      <c r="Y75" s="67">
        <v>120</v>
      </c>
      <c r="Z75" s="67">
        <v>120</v>
      </c>
      <c r="AA75" s="67">
        <v>120</v>
      </c>
      <c r="AB75" s="48">
        <v>300</v>
      </c>
      <c r="AC75" s="49">
        <f>IF(H75="DSQ","DSQ",D75-E75+F75+IF(G75&gt;=24,"24:00:00"+TIME(G75-24,0,0),TIME(G75,0,0))+TIME(0,H75,0)-TIME(0,I75,0)-TIME(0,SUM(J75:V75),0)+TIME(0,SUM(W75:AB75),0))</f>
        <v>1.8756597222222222</v>
      </c>
      <c r="AD75" s="50"/>
      <c r="AE75" s="51"/>
      <c r="AF75" s="51"/>
      <c r="AG75" s="51"/>
      <c r="AH75" s="50"/>
      <c r="AI75" s="51"/>
      <c r="AJ75" s="51"/>
      <c r="AK75" s="50"/>
      <c r="AL75" s="51"/>
      <c r="AM75" s="51"/>
      <c r="AN75" s="50"/>
      <c r="AO75" s="51"/>
      <c r="AP75" s="51"/>
      <c r="AQ75" s="51"/>
      <c r="AR75" s="50"/>
      <c r="AS75" s="51"/>
      <c r="AT75" s="51"/>
      <c r="AU75" s="51"/>
      <c r="AV75" s="50"/>
      <c r="AW75" s="45"/>
      <c r="AX75" s="51"/>
      <c r="AY75" s="51"/>
      <c r="AZ75" s="50"/>
      <c r="BA75" s="51"/>
      <c r="BB75" s="50"/>
      <c r="BC75" s="51"/>
      <c r="BD75" s="51"/>
      <c r="BE75" s="50"/>
      <c r="BF75" s="50"/>
      <c r="BG75" s="51"/>
      <c r="BH75" s="51"/>
      <c r="BI75" s="50"/>
      <c r="BJ75" s="51"/>
      <c r="BK75" s="51"/>
      <c r="BL75" s="51"/>
      <c r="BM75" s="50"/>
      <c r="BN75" s="51"/>
      <c r="BO75" s="51"/>
      <c r="BP75" s="50"/>
      <c r="BQ75" s="51"/>
      <c r="BR75" s="51"/>
      <c r="BS75" s="50">
        <v>1</v>
      </c>
      <c r="BT75" s="51">
        <v>0.007106481481481481</v>
      </c>
      <c r="BU75" s="51"/>
      <c r="BV75" s="51"/>
      <c r="BW75" s="51"/>
      <c r="BX75" s="50">
        <v>1</v>
      </c>
      <c r="BY75" s="51"/>
      <c r="BZ75" s="51">
        <v>0.001261574074074074</v>
      </c>
      <c r="CA75" s="51"/>
      <c r="CB75" s="50">
        <v>1</v>
      </c>
      <c r="CC75" s="51"/>
      <c r="CD75" s="51">
        <v>0.0027662037037037034</v>
      </c>
      <c r="CE75" s="50">
        <v>1</v>
      </c>
      <c r="CF75" s="51"/>
      <c r="CG75" s="51">
        <v>0.00318287037037037</v>
      </c>
      <c r="CH75" s="50">
        <v>1</v>
      </c>
      <c r="CI75" s="51"/>
      <c r="CJ75" s="51">
        <v>0.00125</v>
      </c>
      <c r="CK75" s="51"/>
      <c r="CL75" s="51"/>
      <c r="CM75" s="50"/>
      <c r="CN75" s="50"/>
      <c r="CO75" s="51"/>
      <c r="CP75" s="51"/>
      <c r="CQ75" s="51"/>
      <c r="CR75" s="50">
        <v>1</v>
      </c>
      <c r="CS75" s="50"/>
      <c r="CT75" s="51"/>
      <c r="CU75" s="51"/>
      <c r="CV75" s="51"/>
    </row>
    <row r="76" spans="1:100" s="52" customFormat="1" ht="13.5">
      <c r="A76" s="90">
        <v>68</v>
      </c>
      <c r="B76" s="44" t="s">
        <v>416</v>
      </c>
      <c r="C76" s="45" t="s">
        <v>417</v>
      </c>
      <c r="D76" s="45" t="s">
        <v>418</v>
      </c>
      <c r="E76" s="46">
        <f>SUMPRODUCT(AD76:CV76,AD$5:CV$5)</f>
        <v>0.0008680555555555555</v>
      </c>
      <c r="F76" s="47">
        <f>SUMPRODUCT(AD76:CV76,AD$4:CV$4)</f>
        <v>0.00019675925925925926</v>
      </c>
      <c r="G76" s="48">
        <f>SUMIF(AD76:CV76,"",$AD$2:$CV$2)</f>
        <v>36</v>
      </c>
      <c r="H76" s="48">
        <f>IF(D76&gt;"08:30:00","DSQ",IF(D76&gt;"08:00:00",MINUTE(D76-"08:00:00")*2,0))</f>
        <v>0</v>
      </c>
      <c r="I76" s="48">
        <f>SUMPRODUCT(AD76:CV76,AD$3:CV$3)</f>
        <v>120</v>
      </c>
      <c r="J76" s="48"/>
      <c r="K76" s="48">
        <v>15</v>
      </c>
      <c r="L76" s="48">
        <v>40</v>
      </c>
      <c r="M76" s="48"/>
      <c r="N76" s="48">
        <v>0</v>
      </c>
      <c r="O76" s="67">
        <v>0</v>
      </c>
      <c r="P76" s="48">
        <v>0</v>
      </c>
      <c r="Q76" s="48">
        <v>0</v>
      </c>
      <c r="R76" s="67"/>
      <c r="S76" s="48">
        <v>30</v>
      </c>
      <c r="T76" s="48">
        <v>30</v>
      </c>
      <c r="U76" s="48">
        <v>30</v>
      </c>
      <c r="V76" s="48"/>
      <c r="W76" s="67">
        <v>120</v>
      </c>
      <c r="X76" s="67">
        <v>120</v>
      </c>
      <c r="Y76" s="67">
        <v>120</v>
      </c>
      <c r="Z76" s="67">
        <v>120</v>
      </c>
      <c r="AA76" s="67">
        <v>120</v>
      </c>
      <c r="AB76" s="48">
        <v>300</v>
      </c>
      <c r="AC76" s="49">
        <f>IF(H76="DSQ","DSQ",D76-E76+F76+IF(G76&gt;=24,"24:00:00"+TIME(G76-24,0,0),TIME(G76,0,0))+TIME(0,H76,0)-TIME(0,I76,0)-TIME(0,SUM(J76:V76),0)+TIME(0,SUM(W76:AB76),0))</f>
        <v>2.250138888888889</v>
      </c>
      <c r="AD76" s="50"/>
      <c r="AE76" s="51"/>
      <c r="AF76" s="51"/>
      <c r="AG76" s="50"/>
      <c r="AH76" s="50"/>
      <c r="AI76" s="51"/>
      <c r="AJ76" s="51"/>
      <c r="AK76" s="50"/>
      <c r="AL76" s="51"/>
      <c r="AM76" s="51"/>
      <c r="AN76" s="50"/>
      <c r="AO76" s="51"/>
      <c r="AP76" s="51"/>
      <c r="AQ76" s="51"/>
      <c r="AR76" s="50"/>
      <c r="AS76" s="51"/>
      <c r="AT76" s="51"/>
      <c r="AU76" s="50"/>
      <c r="AV76" s="50">
        <v>1</v>
      </c>
      <c r="AW76" s="51"/>
      <c r="AX76" s="51">
        <v>0.005613425925925927</v>
      </c>
      <c r="AY76" s="51"/>
      <c r="AZ76" s="50"/>
      <c r="BA76" s="51"/>
      <c r="BB76" s="50"/>
      <c r="BC76" s="51"/>
      <c r="BD76" s="51"/>
      <c r="BE76" s="50"/>
      <c r="BF76" s="50"/>
      <c r="BG76" s="51"/>
      <c r="BH76" s="51"/>
      <c r="BI76" s="50"/>
      <c r="BJ76" s="51"/>
      <c r="BK76" s="51"/>
      <c r="BL76" s="51"/>
      <c r="BM76" s="50"/>
      <c r="BN76" s="51"/>
      <c r="BO76" s="51"/>
      <c r="BP76" s="50"/>
      <c r="BQ76" s="51"/>
      <c r="BR76" s="51"/>
      <c r="BS76" s="50"/>
      <c r="BT76" s="51"/>
      <c r="BU76" s="51"/>
      <c r="BV76" s="51"/>
      <c r="BW76" s="51"/>
      <c r="BX76" s="50"/>
      <c r="BY76" s="51"/>
      <c r="BZ76" s="51"/>
      <c r="CA76" s="51"/>
      <c r="CB76" s="50"/>
      <c r="CC76" s="51"/>
      <c r="CD76" s="51"/>
      <c r="CE76" s="50">
        <v>1</v>
      </c>
      <c r="CF76" s="51"/>
      <c r="CG76" s="51">
        <v>0.0019560185185185184</v>
      </c>
      <c r="CH76" s="50">
        <v>1</v>
      </c>
      <c r="CI76" s="51">
        <v>0.0008680555555555555</v>
      </c>
      <c r="CJ76" s="51">
        <v>0.00019675925925925926</v>
      </c>
      <c r="CK76" s="51"/>
      <c r="CL76" s="51"/>
      <c r="CM76" s="50"/>
      <c r="CN76" s="50"/>
      <c r="CO76" s="51"/>
      <c r="CP76" s="51"/>
      <c r="CQ76" s="50">
        <v>1</v>
      </c>
      <c r="CR76" s="51"/>
      <c r="CS76" s="50"/>
      <c r="CT76" s="51"/>
      <c r="CU76" s="51"/>
      <c r="CV76" s="50"/>
    </row>
    <row r="77" spans="1:100" s="52" customFormat="1" ht="13.5">
      <c r="A77" s="90"/>
      <c r="B77" s="53" t="s">
        <v>302</v>
      </c>
      <c r="C77" s="45" t="s">
        <v>303</v>
      </c>
      <c r="D77" s="45" t="s">
        <v>304</v>
      </c>
      <c r="E77" s="46">
        <f>SUMPRODUCT(AD77:CV77,AD$5:CV$5)</f>
        <v>0.0018055555555555555</v>
      </c>
      <c r="F77" s="47">
        <f>SUMPRODUCT(AD77:CV77,AD$4:CV$4)</f>
        <v>0.029895833333333333</v>
      </c>
      <c r="G77" s="48">
        <f>SUMIF(AD77:CV77,"",$AD$2:$CV$2)</f>
        <v>2</v>
      </c>
      <c r="H77" s="48">
        <f>IF(D77&gt;"08:30:00","DSQ",IF(D77&gt;"08:00:00",MINUTE(D77-"08:00:00")*2,0))</f>
        <v>0</v>
      </c>
      <c r="I77" s="48">
        <f>SUMPRODUCT(AD77:CV77,AD$3:CV$3)</f>
        <v>150</v>
      </c>
      <c r="J77" s="48"/>
      <c r="K77" s="48">
        <v>6</v>
      </c>
      <c r="L77" s="48">
        <v>30</v>
      </c>
      <c r="M77" s="48"/>
      <c r="N77" s="48">
        <v>0</v>
      </c>
      <c r="O77" s="67">
        <v>120</v>
      </c>
      <c r="P77" s="48">
        <v>60</v>
      </c>
      <c r="Q77" s="48">
        <v>60</v>
      </c>
      <c r="R77" s="67">
        <v>120</v>
      </c>
      <c r="S77" s="48">
        <v>30</v>
      </c>
      <c r="T77" s="48">
        <v>30</v>
      </c>
      <c r="U77" s="48">
        <v>30</v>
      </c>
      <c r="V77" s="48"/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48">
        <v>300</v>
      </c>
      <c r="AC77" s="74">
        <f>IF(H77="DSQ","DSQ",D77-E77+F77+IF(G77&gt;=24,"24:00:00"+TIME(G77-24,0,0),TIME(G77,0,0))+TIME(0,H77,0)-TIME(0,I77,0)-TIME(0,SUM(J77:V77),0)+TIME(0,SUM(W77:AB77),0))</f>
        <v>0.17949074074074076</v>
      </c>
      <c r="AD77" s="50"/>
      <c r="AE77" s="51"/>
      <c r="AF77" s="51"/>
      <c r="AG77" s="50"/>
      <c r="AH77" s="50"/>
      <c r="AI77" s="51"/>
      <c r="AJ77" s="51"/>
      <c r="AK77" s="50"/>
      <c r="AL77" s="51"/>
      <c r="AM77" s="51"/>
      <c r="AN77" s="50"/>
      <c r="AO77" s="51"/>
      <c r="AP77" s="51"/>
      <c r="AQ77" s="51"/>
      <c r="AR77" s="50"/>
      <c r="AS77" s="51"/>
      <c r="AT77" s="51"/>
      <c r="AU77" s="50"/>
      <c r="AV77" s="50">
        <v>1</v>
      </c>
      <c r="AW77" s="51"/>
      <c r="AX77" s="51">
        <v>0.0034490740740740745</v>
      </c>
      <c r="AY77" s="50">
        <v>1</v>
      </c>
      <c r="AZ77" s="50"/>
      <c r="BA77" s="51"/>
      <c r="BB77" s="50"/>
      <c r="BC77" s="51"/>
      <c r="BD77" s="51"/>
      <c r="BE77" s="50">
        <v>1</v>
      </c>
      <c r="BF77" s="50">
        <v>1</v>
      </c>
      <c r="BG77" s="51"/>
      <c r="BH77" s="50">
        <v>1</v>
      </c>
      <c r="BI77" s="50">
        <v>1</v>
      </c>
      <c r="BJ77" s="51"/>
      <c r="BK77" s="51">
        <v>0.001400462962962963</v>
      </c>
      <c r="BL77" s="50">
        <v>1</v>
      </c>
      <c r="BM77" s="50"/>
      <c r="BN77" s="51"/>
      <c r="BO77" s="51"/>
      <c r="BP77" s="50">
        <v>1</v>
      </c>
      <c r="BQ77" s="51"/>
      <c r="BR77" s="50">
        <v>1</v>
      </c>
      <c r="BS77" s="50">
        <v>1</v>
      </c>
      <c r="BT77" s="51">
        <v>0.005393518518518519</v>
      </c>
      <c r="BU77" s="51"/>
      <c r="BV77" s="51"/>
      <c r="BW77" s="50">
        <v>1</v>
      </c>
      <c r="BX77" s="50">
        <v>1</v>
      </c>
      <c r="BY77" s="51"/>
      <c r="BZ77" s="51">
        <v>0.0010416666666666667</v>
      </c>
      <c r="CA77" s="51"/>
      <c r="CB77" s="50">
        <v>1</v>
      </c>
      <c r="CC77" s="51"/>
      <c r="CD77" s="51">
        <v>0.003101851851851852</v>
      </c>
      <c r="CE77" s="50">
        <v>1</v>
      </c>
      <c r="CF77" s="51">
        <v>0.0010416666666666667</v>
      </c>
      <c r="CG77" s="51">
        <v>0.0018518518518518517</v>
      </c>
      <c r="CH77" s="50">
        <v>1</v>
      </c>
      <c r="CI77" s="51">
        <v>0.0007638888888888889</v>
      </c>
      <c r="CJ77" s="51">
        <v>0.00018518518518518518</v>
      </c>
      <c r="CK77" s="51"/>
      <c r="CL77" s="51"/>
      <c r="CM77" s="50"/>
      <c r="CN77" s="50"/>
      <c r="CO77" s="51"/>
      <c r="CP77" s="51"/>
      <c r="CQ77" s="50">
        <v>1</v>
      </c>
      <c r="CR77" s="50">
        <v>1</v>
      </c>
      <c r="CS77" s="50"/>
      <c r="CT77" s="50"/>
      <c r="CU77" s="54"/>
      <c r="CV77" s="50">
        <v>1</v>
      </c>
    </row>
    <row r="78" spans="1:100" s="52" customFormat="1" ht="13.5">
      <c r="A78" s="90"/>
      <c r="B78" s="53" t="s">
        <v>193</v>
      </c>
      <c r="C78" s="45" t="s">
        <v>194</v>
      </c>
      <c r="D78" s="45" t="s">
        <v>195</v>
      </c>
      <c r="E78" s="46">
        <f>SUMPRODUCT(AD78:CV78,AD$5:CV$5)</f>
        <v>0.0018055555555555557</v>
      </c>
      <c r="F78" s="47">
        <f>SUMPRODUCT(AD78:CV78,AD$4:CV$4)</f>
        <v>0.022662037037037036</v>
      </c>
      <c r="G78" s="48">
        <f>SUMIF(AD78:CV78,"",$AD$2:$CV$2)</f>
        <v>4</v>
      </c>
      <c r="H78" s="48">
        <f>IF(D78&gt;"08:30:00","DSQ",IF(D78&gt;"08:00:00",MINUTE(D78-"08:00:00")*2,0))</f>
        <v>0</v>
      </c>
      <c r="I78" s="48">
        <f>SUMPRODUCT(AD78:CV78,AD$3:CV$3)</f>
        <v>270</v>
      </c>
      <c r="J78" s="48"/>
      <c r="K78" s="48">
        <v>9</v>
      </c>
      <c r="L78" s="48">
        <v>30</v>
      </c>
      <c r="M78" s="48">
        <v>30</v>
      </c>
      <c r="N78" s="48">
        <v>0</v>
      </c>
      <c r="O78" s="67">
        <v>120</v>
      </c>
      <c r="P78" s="48">
        <v>60</v>
      </c>
      <c r="Q78" s="48">
        <v>0</v>
      </c>
      <c r="R78" s="67">
        <v>120</v>
      </c>
      <c r="S78" s="48">
        <v>30</v>
      </c>
      <c r="T78" s="48">
        <v>30</v>
      </c>
      <c r="U78" s="48">
        <v>30</v>
      </c>
      <c r="V78" s="48"/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48">
        <v>300</v>
      </c>
      <c r="AC78" s="74">
        <f>IF(H78="DSQ","DSQ",D78-E78+F78+IF(G78&gt;=24,"24:00:00"+TIME(G78-24,0,0),TIME(G78,0,0))+TIME(0,H78,0)-TIME(0,I78,0)-TIME(0,SUM(J78:V78),0)+TIME(0,SUM(W78:AB78),0))</f>
        <v>0.2232523148148148</v>
      </c>
      <c r="AD78" s="50"/>
      <c r="AE78" s="51"/>
      <c r="AF78" s="51"/>
      <c r="AG78" s="51"/>
      <c r="AH78" s="50"/>
      <c r="AI78" s="51"/>
      <c r="AJ78" s="51"/>
      <c r="AK78" s="50"/>
      <c r="AL78" s="51"/>
      <c r="AM78" s="51"/>
      <c r="AN78" s="50"/>
      <c r="AO78" s="51"/>
      <c r="AP78" s="51"/>
      <c r="AQ78" s="51"/>
      <c r="AR78" s="50"/>
      <c r="AS78" s="51"/>
      <c r="AT78" s="51"/>
      <c r="AU78" s="51"/>
      <c r="AV78" s="50">
        <v>1</v>
      </c>
      <c r="AW78" s="51"/>
      <c r="AX78" s="51">
        <v>0.005543981481481482</v>
      </c>
      <c r="AY78" s="50">
        <v>1</v>
      </c>
      <c r="AZ78" s="50"/>
      <c r="BA78" s="51"/>
      <c r="BB78" s="50"/>
      <c r="BC78" s="51"/>
      <c r="BD78" s="51"/>
      <c r="BE78" s="50">
        <v>1</v>
      </c>
      <c r="BF78" s="50">
        <v>1</v>
      </c>
      <c r="BG78" s="51"/>
      <c r="BH78" s="51">
        <v>0.01765046296296296</v>
      </c>
      <c r="BI78" s="50">
        <v>1</v>
      </c>
      <c r="BJ78" s="51"/>
      <c r="BK78" s="51">
        <v>0.002337962962962963</v>
      </c>
      <c r="BL78" s="51"/>
      <c r="BM78" s="50"/>
      <c r="BN78" s="51"/>
      <c r="BO78" s="51"/>
      <c r="BP78" s="50">
        <v>1</v>
      </c>
      <c r="BQ78" s="51"/>
      <c r="BR78" s="50">
        <v>1</v>
      </c>
      <c r="BS78" s="50">
        <v>1</v>
      </c>
      <c r="BT78" s="51">
        <v>0.0032870370370370367</v>
      </c>
      <c r="BU78" s="51"/>
      <c r="BV78" s="51"/>
      <c r="BW78" s="50">
        <v>1</v>
      </c>
      <c r="BX78" s="50">
        <v>1</v>
      </c>
      <c r="BY78" s="51"/>
      <c r="BZ78" s="51">
        <v>0.000798611111111111</v>
      </c>
      <c r="CA78" s="50"/>
      <c r="CB78" s="50">
        <v>1</v>
      </c>
      <c r="CC78" s="51"/>
      <c r="CD78" s="51">
        <v>0.0012847222222222223</v>
      </c>
      <c r="CE78" s="50">
        <v>1</v>
      </c>
      <c r="CF78" s="51">
        <v>0.0018055555555555557</v>
      </c>
      <c r="CG78" s="51">
        <v>0.0010879629629629629</v>
      </c>
      <c r="CH78" s="50">
        <v>1</v>
      </c>
      <c r="CI78" s="51"/>
      <c r="CJ78" s="51">
        <v>0.0008217592592592592</v>
      </c>
      <c r="CK78" s="50"/>
      <c r="CL78" s="51"/>
      <c r="CM78" s="51"/>
      <c r="CN78" s="50"/>
      <c r="CO78" s="51"/>
      <c r="CP78" s="51"/>
      <c r="CQ78" s="50">
        <v>1</v>
      </c>
      <c r="CR78" s="50">
        <v>1</v>
      </c>
      <c r="CS78" s="50"/>
      <c r="CT78" s="50">
        <v>1</v>
      </c>
      <c r="CU78" s="51"/>
      <c r="CV78" s="51"/>
    </row>
    <row r="79" spans="1:100" s="52" customFormat="1" ht="13.5">
      <c r="A79" s="90"/>
      <c r="B79" s="44" t="s">
        <v>293</v>
      </c>
      <c r="C79" s="45" t="s">
        <v>294</v>
      </c>
      <c r="D79" s="45" t="s">
        <v>295</v>
      </c>
      <c r="E79" s="46">
        <f>SUMPRODUCT(AD79:CV79,AD$5:CV$5)</f>
        <v>0</v>
      </c>
      <c r="F79" s="47">
        <f>SUMPRODUCT(AD79:CV79,AD$4:CV$4)</f>
        <v>0.030405092592592584</v>
      </c>
      <c r="G79" s="48">
        <f>SUMIF(AD79:CV79,"",$AD$2:$CV$2)</f>
        <v>5</v>
      </c>
      <c r="H79" s="48">
        <f>IF(D79&gt;"08:30:00","DSQ",IF(D79&gt;"08:00:00",MINUTE(D79-"08:00:00")*2,0))</f>
        <v>0</v>
      </c>
      <c r="I79" s="48">
        <f>SUMPRODUCT(AD79:CV79,AD$3:CV$3)</f>
        <v>160</v>
      </c>
      <c r="J79" s="48"/>
      <c r="K79" s="48"/>
      <c r="L79" s="48">
        <v>30</v>
      </c>
      <c r="M79" s="48"/>
      <c r="N79" s="48">
        <v>0</v>
      </c>
      <c r="O79" s="67">
        <v>120</v>
      </c>
      <c r="P79" s="48">
        <v>60</v>
      </c>
      <c r="Q79" s="48">
        <v>60</v>
      </c>
      <c r="R79" s="67">
        <v>120</v>
      </c>
      <c r="S79" s="48">
        <v>30</v>
      </c>
      <c r="T79" s="48">
        <v>30</v>
      </c>
      <c r="U79" s="48">
        <v>30</v>
      </c>
      <c r="V79" s="48"/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48">
        <v>300</v>
      </c>
      <c r="AC79" s="74">
        <f>IF(H79="DSQ","DSQ",D79-E79+F79+IF(G79&gt;=24,"24:00:00"+TIME(G79-24,0,0),TIME(G79,0,0))+TIME(0,H79,0)-TIME(0,I79,0)-TIME(0,SUM(J79:V79),0)+TIME(0,SUM(W79:AB79),0))</f>
        <v>0.3346527777777778</v>
      </c>
      <c r="AD79" s="50"/>
      <c r="AE79" s="51"/>
      <c r="AF79" s="51"/>
      <c r="AG79" s="51"/>
      <c r="AH79" s="50"/>
      <c r="AI79" s="51"/>
      <c r="AJ79" s="51"/>
      <c r="AK79" s="50"/>
      <c r="AL79" s="51"/>
      <c r="AM79" s="51"/>
      <c r="AN79" s="51"/>
      <c r="AO79" s="51"/>
      <c r="AP79" s="51"/>
      <c r="AQ79" s="51"/>
      <c r="AR79" s="50"/>
      <c r="AS79" s="51"/>
      <c r="AT79" s="51"/>
      <c r="AU79" s="51"/>
      <c r="AV79" s="50">
        <v>1</v>
      </c>
      <c r="AW79" s="45"/>
      <c r="AX79" s="51">
        <v>0.006527777777777778</v>
      </c>
      <c r="AY79" s="50">
        <v>1</v>
      </c>
      <c r="AZ79" s="50"/>
      <c r="BA79" s="51"/>
      <c r="BB79" s="50"/>
      <c r="BC79" s="51"/>
      <c r="BD79" s="51"/>
      <c r="BE79" s="50">
        <v>1</v>
      </c>
      <c r="BF79" s="50">
        <v>1</v>
      </c>
      <c r="BG79" s="51"/>
      <c r="BH79" s="51"/>
      <c r="BI79" s="50">
        <v>1</v>
      </c>
      <c r="BJ79" s="51"/>
      <c r="BK79" s="51">
        <v>0.001423611111111111</v>
      </c>
      <c r="BL79" s="51"/>
      <c r="BM79" s="50"/>
      <c r="BN79" s="51"/>
      <c r="BO79" s="51"/>
      <c r="BP79" s="50">
        <v>1</v>
      </c>
      <c r="BQ79" s="51"/>
      <c r="BR79" s="50">
        <v>1</v>
      </c>
      <c r="BS79" s="50">
        <v>1</v>
      </c>
      <c r="BT79" s="51">
        <v>0.006215277777777777</v>
      </c>
      <c r="BU79" s="51"/>
      <c r="BV79" s="51"/>
      <c r="BW79" s="50">
        <v>1</v>
      </c>
      <c r="BX79" s="50">
        <v>1</v>
      </c>
      <c r="BY79" s="51"/>
      <c r="BZ79" s="51">
        <v>0.0009143518518518518</v>
      </c>
      <c r="CA79" s="50">
        <v>1</v>
      </c>
      <c r="CB79" s="50">
        <v>1</v>
      </c>
      <c r="CC79" s="51"/>
      <c r="CD79" s="51">
        <v>0.002002314814814815</v>
      </c>
      <c r="CE79" s="50">
        <v>1</v>
      </c>
      <c r="CF79" s="51"/>
      <c r="CG79" s="51">
        <v>0.0019328703703703704</v>
      </c>
      <c r="CH79" s="50">
        <v>1</v>
      </c>
      <c r="CI79" s="51"/>
      <c r="CJ79" s="51">
        <v>0.0007407407407407407</v>
      </c>
      <c r="CK79" s="50"/>
      <c r="CL79" s="51"/>
      <c r="CM79" s="51"/>
      <c r="CN79" s="50"/>
      <c r="CO79" s="51"/>
      <c r="CP79" s="51"/>
      <c r="CQ79" s="50">
        <v>1</v>
      </c>
      <c r="CR79" s="50">
        <v>1</v>
      </c>
      <c r="CS79" s="50"/>
      <c r="CT79" s="51"/>
      <c r="CU79" s="51"/>
      <c r="CV79" s="50">
        <v>1</v>
      </c>
    </row>
    <row r="80" spans="1:100" s="52" customFormat="1" ht="13.5">
      <c r="A80" s="90"/>
      <c r="B80" s="53" t="s">
        <v>419</v>
      </c>
      <c r="C80" s="45" t="s">
        <v>420</v>
      </c>
      <c r="D80" s="45" t="s">
        <v>421</v>
      </c>
      <c r="E80" s="46">
        <f>SUMPRODUCT(AD80:CV80,AD$5:CV$5)</f>
        <v>0.0007638888888888889</v>
      </c>
      <c r="F80" s="47">
        <f>SUMPRODUCT(AD80:CV80,AD$4:CV$4)</f>
        <v>0.05469907407407407</v>
      </c>
      <c r="G80" s="48">
        <f>SUMIF(AD80:CV80,"",$AD$2:$CV$2)</f>
        <v>5</v>
      </c>
      <c r="H80" s="48">
        <f>IF(D80&gt;"08:30:00","DSQ",IF(D80&gt;"08:00:00",MINUTE(D80-"08:00:00")*2,0))</f>
        <v>26</v>
      </c>
      <c r="I80" s="48">
        <f>SUMPRODUCT(AD80:CV80,AD$3:CV$3)</f>
        <v>270</v>
      </c>
      <c r="J80" s="48"/>
      <c r="K80" s="48"/>
      <c r="L80" s="48">
        <v>40</v>
      </c>
      <c r="M80" s="48">
        <v>30</v>
      </c>
      <c r="N80" s="48">
        <v>30</v>
      </c>
      <c r="O80" s="67">
        <v>120</v>
      </c>
      <c r="P80" s="48">
        <v>60</v>
      </c>
      <c r="Q80" s="48">
        <v>60</v>
      </c>
      <c r="R80" s="67"/>
      <c r="S80" s="48">
        <v>30</v>
      </c>
      <c r="T80" s="48">
        <v>30</v>
      </c>
      <c r="U80" s="48">
        <v>30</v>
      </c>
      <c r="V80" s="48"/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48">
        <v>300</v>
      </c>
      <c r="AC80" s="74">
        <f>IF(H80="DSQ","DSQ",D80-E80+F80+IF(G80&gt;=24,"24:00:00"+TIME(G80-24,0,0),TIME(G80,0,0))+TIME(0,H80,0)-TIME(0,I80,0)-TIME(0,SUM(J80:V80),0)+TIME(0,SUM(W80:AB80),0))</f>
        <v>0.3450231481481483</v>
      </c>
      <c r="AD80" s="50"/>
      <c r="AE80" s="51"/>
      <c r="AF80" s="51"/>
      <c r="AG80" s="51"/>
      <c r="AH80" s="50"/>
      <c r="AI80" s="51"/>
      <c r="AJ80" s="51"/>
      <c r="AK80" s="50"/>
      <c r="AL80" s="51"/>
      <c r="AM80" s="51"/>
      <c r="AN80" s="50"/>
      <c r="AO80" s="51"/>
      <c r="AP80" s="51"/>
      <c r="AQ80" s="51"/>
      <c r="AR80" s="50"/>
      <c r="AS80" s="51"/>
      <c r="AT80" s="51"/>
      <c r="AU80" s="51"/>
      <c r="AV80" s="50">
        <v>1</v>
      </c>
      <c r="AW80" s="51"/>
      <c r="AX80" s="51">
        <v>0.002939814814814815</v>
      </c>
      <c r="AY80" s="50">
        <v>1</v>
      </c>
      <c r="AZ80" s="50"/>
      <c r="BA80" s="51"/>
      <c r="BB80" s="50"/>
      <c r="BC80" s="51"/>
      <c r="BD80" s="51"/>
      <c r="BE80" s="50">
        <v>1</v>
      </c>
      <c r="BF80" s="50">
        <v>1</v>
      </c>
      <c r="BG80" s="51"/>
      <c r="BH80" s="51">
        <v>0.008518518518518519</v>
      </c>
      <c r="BI80" s="50">
        <v>1</v>
      </c>
      <c r="BJ80" s="51"/>
      <c r="BK80" s="51"/>
      <c r="BL80" s="50">
        <v>1</v>
      </c>
      <c r="BM80" s="50"/>
      <c r="BN80" s="51"/>
      <c r="BO80" s="51"/>
      <c r="BP80" s="50">
        <v>1</v>
      </c>
      <c r="BQ80" s="51"/>
      <c r="BR80" s="50">
        <v>1</v>
      </c>
      <c r="BS80" s="50">
        <v>1</v>
      </c>
      <c r="BT80" s="51">
        <v>0.016458333333333332</v>
      </c>
      <c r="BU80" s="51"/>
      <c r="BV80" s="51"/>
      <c r="BW80" s="50">
        <v>1</v>
      </c>
      <c r="BX80" s="50">
        <v>1</v>
      </c>
      <c r="BY80" s="51"/>
      <c r="BZ80" s="51">
        <v>0.0005787037037037038</v>
      </c>
      <c r="CA80" s="51"/>
      <c r="CB80" s="50">
        <v>1</v>
      </c>
      <c r="CC80" s="51"/>
      <c r="CD80" s="51">
        <v>0.0017013888888888892</v>
      </c>
      <c r="CE80" s="50">
        <v>1</v>
      </c>
      <c r="CF80" s="51"/>
      <c r="CG80" s="51">
        <v>0.0016435185185185183</v>
      </c>
      <c r="CH80" s="50">
        <v>1</v>
      </c>
      <c r="CI80" s="51">
        <v>0.0007638888888888889</v>
      </c>
      <c r="CJ80" s="51">
        <v>0.00018518518518518518</v>
      </c>
      <c r="CK80" s="50"/>
      <c r="CL80" s="51"/>
      <c r="CM80" s="51"/>
      <c r="CN80" s="50"/>
      <c r="CO80" s="51"/>
      <c r="CP80" s="51"/>
      <c r="CQ80" s="50">
        <v>1</v>
      </c>
      <c r="CR80" s="50">
        <v>1</v>
      </c>
      <c r="CS80" s="50"/>
      <c r="CT80" s="50">
        <v>1</v>
      </c>
      <c r="CU80" s="54"/>
      <c r="CV80" s="51"/>
    </row>
    <row r="81" spans="1:100" s="52" customFormat="1" ht="13.5">
      <c r="A81" s="90"/>
      <c r="B81" s="53" t="s">
        <v>290</v>
      </c>
      <c r="C81" s="45" t="s">
        <v>291</v>
      </c>
      <c r="D81" s="45" t="s">
        <v>292</v>
      </c>
      <c r="E81" s="46">
        <f>SUMPRODUCT(AD81:CV81,AD$5:CV$5)</f>
        <v>0</v>
      </c>
      <c r="F81" s="47">
        <f>SUMPRODUCT(AD81:CV81,AD$4:CV$4)</f>
        <v>0.036215277777777784</v>
      </c>
      <c r="G81" s="48">
        <f>SUMIF(AD81:CV81,"",$AD$2:$CV$2)</f>
        <v>1</v>
      </c>
      <c r="H81" s="48">
        <f>IF(D81&gt;"08:30:00","DSQ",IF(D81&gt;"08:00:00",MINUTE(D81-"08:00:00")*2,0))</f>
        <v>0</v>
      </c>
      <c r="I81" s="48">
        <f>SUMPRODUCT(AD81:CV81,AD$3:CV$3)</f>
        <v>30</v>
      </c>
      <c r="J81" s="48"/>
      <c r="K81" s="48"/>
      <c r="L81" s="48"/>
      <c r="M81" s="48"/>
      <c r="N81" s="48">
        <v>30</v>
      </c>
      <c r="O81" s="67">
        <v>0</v>
      </c>
      <c r="P81" s="48">
        <v>60</v>
      </c>
      <c r="Q81" s="48">
        <v>0</v>
      </c>
      <c r="R81" s="67">
        <v>120</v>
      </c>
      <c r="S81" s="48">
        <v>30</v>
      </c>
      <c r="T81" s="48">
        <v>30</v>
      </c>
      <c r="U81" s="48">
        <v>30</v>
      </c>
      <c r="V81" s="48"/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48">
        <v>300</v>
      </c>
      <c r="AC81" s="74">
        <f>IF(H81="DSQ","DSQ",D81-E81+F81+IF(G81&gt;=24,"24:00:00"+TIME(G81-24,0,0),TIME(G81,0,0))+TIME(0,H81,0)-TIME(0,I81,0)-TIME(0,SUM(J81:V81),0)+TIME(0,SUM(W81:AB81),0))</f>
        <v>0.37410879629629634</v>
      </c>
      <c r="AD81" s="50"/>
      <c r="AE81" s="51"/>
      <c r="AF81" s="51"/>
      <c r="AG81" s="50"/>
      <c r="AH81" s="50"/>
      <c r="AI81" s="51"/>
      <c r="AJ81" s="51"/>
      <c r="AK81" s="50"/>
      <c r="AL81" s="51"/>
      <c r="AM81" s="51"/>
      <c r="AN81" s="50"/>
      <c r="AO81" s="51"/>
      <c r="AP81" s="51"/>
      <c r="AQ81" s="51"/>
      <c r="AR81" s="50"/>
      <c r="AS81" s="51"/>
      <c r="AT81" s="51"/>
      <c r="AU81" s="50"/>
      <c r="AV81" s="50">
        <v>1</v>
      </c>
      <c r="AW81" s="51"/>
      <c r="AX81" s="51">
        <v>0.0034953703703703705</v>
      </c>
      <c r="AY81" s="50">
        <v>1</v>
      </c>
      <c r="AZ81" s="50"/>
      <c r="BA81" s="51"/>
      <c r="BB81" s="50"/>
      <c r="BC81" s="51"/>
      <c r="BD81" s="51"/>
      <c r="BE81" s="50">
        <v>1</v>
      </c>
      <c r="BF81" s="50">
        <v>1</v>
      </c>
      <c r="BG81" s="51"/>
      <c r="BH81" s="51"/>
      <c r="BI81" s="50">
        <v>1</v>
      </c>
      <c r="BJ81" s="51"/>
      <c r="BK81" s="51">
        <v>0.002013888888888889</v>
      </c>
      <c r="BL81" s="50">
        <v>1</v>
      </c>
      <c r="BM81" s="50"/>
      <c r="BN81" s="51"/>
      <c r="BO81" s="51"/>
      <c r="BP81" s="50">
        <v>1</v>
      </c>
      <c r="BQ81" s="51">
        <v>0.00015046296296296297</v>
      </c>
      <c r="BR81" s="50">
        <v>1</v>
      </c>
      <c r="BS81" s="50">
        <v>1</v>
      </c>
      <c r="BT81" s="51">
        <v>0.007025462962962963</v>
      </c>
      <c r="BU81" s="51"/>
      <c r="BV81" s="51"/>
      <c r="BW81" s="50">
        <v>1</v>
      </c>
      <c r="BX81" s="50">
        <v>1</v>
      </c>
      <c r="BY81" s="51"/>
      <c r="BZ81" s="51">
        <v>0.0015393518518518519</v>
      </c>
      <c r="CA81" s="51"/>
      <c r="CB81" s="50">
        <v>1</v>
      </c>
      <c r="CC81" s="51"/>
      <c r="CD81" s="51">
        <v>0.0018518518518518517</v>
      </c>
      <c r="CE81" s="50">
        <v>1</v>
      </c>
      <c r="CF81" s="51"/>
      <c r="CG81" s="51">
        <v>0.003159722222222222</v>
      </c>
      <c r="CH81" s="50">
        <v>1</v>
      </c>
      <c r="CI81" s="51"/>
      <c r="CJ81" s="51">
        <v>0.000775462962962963</v>
      </c>
      <c r="CK81" s="50"/>
      <c r="CL81" s="51"/>
      <c r="CM81" s="51"/>
      <c r="CN81" s="50"/>
      <c r="CO81" s="51"/>
      <c r="CP81" s="51"/>
      <c r="CQ81" s="50"/>
      <c r="CR81" s="50">
        <v>1</v>
      </c>
      <c r="CS81" s="50"/>
      <c r="CT81" s="50"/>
      <c r="CU81" s="54"/>
      <c r="CV81" s="51"/>
    </row>
    <row r="82" spans="1:100" s="52" customFormat="1" ht="13.5">
      <c r="A82" s="90"/>
      <c r="B82" s="53" t="s">
        <v>401</v>
      </c>
      <c r="C82" s="45" t="s">
        <v>402</v>
      </c>
      <c r="D82" s="45" t="s">
        <v>403</v>
      </c>
      <c r="E82" s="46">
        <f>SUMPRODUCT(AD82:CV82,AD$5:CV$5)</f>
        <v>0.0008912037037037036</v>
      </c>
      <c r="F82" s="47">
        <f>SUMPRODUCT(AD82:CV82,AD$4:CV$4)</f>
        <v>0.0425462962962963</v>
      </c>
      <c r="G82" s="48">
        <f>SUMIF(AD82:CV82,"",$AD$2:$CV$2)</f>
        <v>3</v>
      </c>
      <c r="H82" s="48">
        <f>IF(D82&gt;"08:30:00","DSQ",IF(D82&gt;"08:00:00",MINUTE(D82-"08:00:00")*2,0))</f>
        <v>44</v>
      </c>
      <c r="I82" s="48">
        <f>SUMPRODUCT(AD82:CV82,AD$3:CV$3)</f>
        <v>270</v>
      </c>
      <c r="J82" s="48"/>
      <c r="K82" s="48">
        <v>15</v>
      </c>
      <c r="L82" s="48">
        <v>30</v>
      </c>
      <c r="M82" s="48"/>
      <c r="N82" s="48">
        <v>0</v>
      </c>
      <c r="O82" s="67">
        <v>0</v>
      </c>
      <c r="P82" s="48">
        <v>60</v>
      </c>
      <c r="Q82" s="48">
        <v>60</v>
      </c>
      <c r="R82" s="67"/>
      <c r="S82" s="48">
        <v>30</v>
      </c>
      <c r="T82" s="48">
        <v>30</v>
      </c>
      <c r="U82" s="48">
        <v>30</v>
      </c>
      <c r="V82" s="48"/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48">
        <v>300</v>
      </c>
      <c r="AC82" s="74">
        <f>IF(H82="DSQ","DSQ",D82-E82+F82+IF(G82&gt;=24,"24:00:00"+TIME(G82-24,0,0),TIME(G82,0,0))+TIME(0,H82,0)-TIME(0,I82,0)-TIME(0,SUM(J82:V82),0)+TIME(0,SUM(W82:AB82),0))</f>
        <v>0.3901388888888889</v>
      </c>
      <c r="AD82" s="50"/>
      <c r="AE82" s="51"/>
      <c r="AF82" s="51"/>
      <c r="AG82" s="51"/>
      <c r="AH82" s="50"/>
      <c r="AI82" s="51"/>
      <c r="AJ82" s="51"/>
      <c r="AK82" s="50"/>
      <c r="AL82" s="51"/>
      <c r="AM82" s="51"/>
      <c r="AN82" s="50"/>
      <c r="AO82" s="51"/>
      <c r="AP82" s="51"/>
      <c r="AQ82" s="51"/>
      <c r="AR82" s="50"/>
      <c r="AS82" s="51"/>
      <c r="AT82" s="51"/>
      <c r="AU82" s="51"/>
      <c r="AV82" s="50">
        <v>1</v>
      </c>
      <c r="AW82" s="51"/>
      <c r="AX82" s="51">
        <v>0.004131944444444444</v>
      </c>
      <c r="AY82" s="50">
        <v>1</v>
      </c>
      <c r="AZ82" s="50"/>
      <c r="BA82" s="51"/>
      <c r="BB82" s="50"/>
      <c r="BC82" s="51"/>
      <c r="BD82" s="51"/>
      <c r="BE82" s="50">
        <v>1</v>
      </c>
      <c r="BF82" s="50">
        <v>1</v>
      </c>
      <c r="BG82" s="51"/>
      <c r="BH82" s="51"/>
      <c r="BI82" s="50">
        <v>1</v>
      </c>
      <c r="BJ82" s="51"/>
      <c r="BK82" s="51">
        <v>0.0020717592592592593</v>
      </c>
      <c r="BL82" s="50">
        <v>1</v>
      </c>
      <c r="BM82" s="50"/>
      <c r="BN82" s="51"/>
      <c r="BO82" s="51"/>
      <c r="BP82" s="50">
        <v>1</v>
      </c>
      <c r="BQ82" s="51"/>
      <c r="BR82" s="50">
        <v>1</v>
      </c>
      <c r="BS82" s="50">
        <v>1</v>
      </c>
      <c r="BT82" s="51">
        <v>0.010706018518518517</v>
      </c>
      <c r="BU82" s="51"/>
      <c r="BV82" s="51"/>
      <c r="BW82" s="50">
        <v>1</v>
      </c>
      <c r="BX82" s="50">
        <v>1</v>
      </c>
      <c r="BY82" s="51"/>
      <c r="BZ82" s="51">
        <v>0.0008564814814814815</v>
      </c>
      <c r="CA82" s="51"/>
      <c r="CB82" s="50">
        <v>1</v>
      </c>
      <c r="CC82" s="51"/>
      <c r="CD82" s="51">
        <v>0.0007638888888888889</v>
      </c>
      <c r="CE82" s="50">
        <v>1</v>
      </c>
      <c r="CF82" s="51"/>
      <c r="CG82" s="51">
        <v>0.0014930555555555556</v>
      </c>
      <c r="CH82" s="50">
        <v>1</v>
      </c>
      <c r="CI82" s="51">
        <v>0.0008912037037037036</v>
      </c>
      <c r="CJ82" s="51">
        <v>0.00011574074074074073</v>
      </c>
      <c r="CK82" s="50"/>
      <c r="CL82" s="51"/>
      <c r="CM82" s="51"/>
      <c r="CN82" s="50"/>
      <c r="CO82" s="51"/>
      <c r="CP82" s="51"/>
      <c r="CQ82" s="50">
        <v>1</v>
      </c>
      <c r="CR82" s="50">
        <v>1</v>
      </c>
      <c r="CS82" s="50"/>
      <c r="CT82" s="50">
        <v>1</v>
      </c>
      <c r="CU82" s="51"/>
      <c r="CV82" s="51"/>
    </row>
    <row r="83" spans="1:100" s="52" customFormat="1" ht="13.5">
      <c r="A83" s="90"/>
      <c r="B83" s="53" t="s">
        <v>225</v>
      </c>
      <c r="C83" s="45" t="s">
        <v>226</v>
      </c>
      <c r="D83" s="45" t="s">
        <v>227</v>
      </c>
      <c r="E83" s="46">
        <f>SUMPRODUCT(AD83:CV83,AD$5:CV$5)</f>
        <v>0.0011226851851851851</v>
      </c>
      <c r="F83" s="47">
        <f>SUMPRODUCT(AD83:CV83,AD$4:CV$4)</f>
        <v>0.03310185185185185</v>
      </c>
      <c r="G83" s="48">
        <f>SUMIF(AD83:CV83,"",$AD$2:$CV$2)</f>
        <v>5</v>
      </c>
      <c r="H83" s="48">
        <f>IF(D83&gt;"08:30:00","DSQ",IF(D83&gt;"08:00:00",MINUTE(D83-"08:00:00")*2,0))</f>
        <v>0</v>
      </c>
      <c r="I83" s="48">
        <f>SUMPRODUCT(AD83:CV83,AD$3:CV$3)</f>
        <v>250</v>
      </c>
      <c r="J83" s="48"/>
      <c r="K83" s="48"/>
      <c r="L83" s="48">
        <v>15</v>
      </c>
      <c r="M83" s="48"/>
      <c r="N83" s="48">
        <v>30</v>
      </c>
      <c r="O83" s="67">
        <v>120</v>
      </c>
      <c r="P83" s="48">
        <v>0</v>
      </c>
      <c r="Q83" s="48">
        <v>60</v>
      </c>
      <c r="R83" s="67"/>
      <c r="S83" s="48">
        <v>30</v>
      </c>
      <c r="T83" s="48">
        <v>30</v>
      </c>
      <c r="U83" s="48">
        <v>30</v>
      </c>
      <c r="V83" s="48"/>
      <c r="W83" s="67">
        <v>120</v>
      </c>
      <c r="X83" s="67">
        <v>0</v>
      </c>
      <c r="Y83" s="67">
        <v>0</v>
      </c>
      <c r="Z83" s="67">
        <v>0</v>
      </c>
      <c r="AA83" s="67">
        <v>0</v>
      </c>
      <c r="AB83" s="48">
        <v>300</v>
      </c>
      <c r="AC83" s="74">
        <f>IF(H83="DSQ","DSQ",D83-E83+F83+IF(G83&gt;=24,"24:00:00"+TIME(G83-24,0,0),TIME(G83,0,0))+TIME(0,H83,0)-TIME(0,I83,0)-TIME(0,SUM(J83:V83),0)+TIME(0,SUM(W83:AB83),0))</f>
        <v>0.44050925925925916</v>
      </c>
      <c r="AD83" s="50"/>
      <c r="AE83" s="51"/>
      <c r="AF83" s="51"/>
      <c r="AG83" s="50"/>
      <c r="AH83" s="50"/>
      <c r="AI83" s="51"/>
      <c r="AJ83" s="51"/>
      <c r="AK83" s="50"/>
      <c r="AL83" s="51"/>
      <c r="AM83" s="51"/>
      <c r="AN83" s="50"/>
      <c r="AO83" s="51"/>
      <c r="AP83" s="51"/>
      <c r="AQ83" s="51"/>
      <c r="AR83" s="50"/>
      <c r="AS83" s="51"/>
      <c r="AT83" s="51"/>
      <c r="AU83" s="50"/>
      <c r="AV83" s="50">
        <v>1</v>
      </c>
      <c r="AW83" s="51"/>
      <c r="AX83" s="51">
        <v>0.0030208333333333333</v>
      </c>
      <c r="AY83" s="50">
        <v>1</v>
      </c>
      <c r="AZ83" s="50"/>
      <c r="BA83" s="51"/>
      <c r="BB83" s="50"/>
      <c r="BC83" s="51"/>
      <c r="BD83" s="51"/>
      <c r="BE83" s="50">
        <v>1</v>
      </c>
      <c r="BF83" s="50">
        <v>1</v>
      </c>
      <c r="BG83" s="51">
        <v>0.0011226851851851851</v>
      </c>
      <c r="BH83" s="51"/>
      <c r="BI83" s="50">
        <v>1</v>
      </c>
      <c r="BJ83" s="51"/>
      <c r="BK83" s="51">
        <v>0.0008564814814814815</v>
      </c>
      <c r="BL83" s="50">
        <v>1</v>
      </c>
      <c r="BM83" s="50"/>
      <c r="BN83" s="51"/>
      <c r="BO83" s="51"/>
      <c r="BP83" s="50"/>
      <c r="BQ83" s="51"/>
      <c r="BR83" s="51"/>
      <c r="BS83" s="50">
        <v>1</v>
      </c>
      <c r="BT83" s="51">
        <v>0.007650462962962963</v>
      </c>
      <c r="BU83" s="51"/>
      <c r="BV83" s="51"/>
      <c r="BW83" s="50">
        <v>1</v>
      </c>
      <c r="BX83" s="50">
        <v>1</v>
      </c>
      <c r="BY83" s="51"/>
      <c r="BZ83" s="51">
        <v>0.0012268518518518518</v>
      </c>
      <c r="CA83" s="50">
        <v>1</v>
      </c>
      <c r="CB83" s="50">
        <v>1</v>
      </c>
      <c r="CC83" s="51"/>
      <c r="CD83" s="51">
        <v>0.0013541666666666667</v>
      </c>
      <c r="CE83" s="50">
        <v>1</v>
      </c>
      <c r="CF83" s="51"/>
      <c r="CG83" s="65">
        <v>0.0020833333333333333</v>
      </c>
      <c r="CH83" s="50">
        <v>1</v>
      </c>
      <c r="CI83" s="51"/>
      <c r="CJ83" s="51">
        <v>0.0011921296296296296</v>
      </c>
      <c r="CK83" s="51"/>
      <c r="CL83" s="51"/>
      <c r="CM83" s="50"/>
      <c r="CN83" s="50"/>
      <c r="CO83" s="51"/>
      <c r="CP83" s="51"/>
      <c r="CQ83" s="50">
        <v>1</v>
      </c>
      <c r="CR83" s="50">
        <v>1</v>
      </c>
      <c r="CS83" s="50"/>
      <c r="CT83" s="50">
        <v>1</v>
      </c>
      <c r="CU83" s="51"/>
      <c r="CV83" s="51"/>
    </row>
    <row r="84" spans="1:100" s="52" customFormat="1" ht="13.5">
      <c r="A84" s="90"/>
      <c r="B84" s="44" t="s">
        <v>214</v>
      </c>
      <c r="C84" s="45" t="s">
        <v>215</v>
      </c>
      <c r="D84" s="45" t="s">
        <v>216</v>
      </c>
      <c r="E84" s="46">
        <f>SUMPRODUCT(AD84:CV84,AD$5:CV$5)</f>
        <v>0</v>
      </c>
      <c r="F84" s="47">
        <f>SUMPRODUCT(AD84:CV84,AD$4:CV$4)</f>
        <v>0.025405092592592597</v>
      </c>
      <c r="G84" s="48">
        <f>SUMIF(AD84:CV84,"",$AD$2:$CV$2)</f>
        <v>4</v>
      </c>
      <c r="H84" s="48">
        <f>IF(D84&gt;"08:30:00","DSQ",IF(D84&gt;"08:00:00",MINUTE(D84-"08:00:00")*2,0))</f>
        <v>0</v>
      </c>
      <c r="I84" s="48">
        <f>SUMPRODUCT(AD84:CV84,AD$3:CV$3)</f>
        <v>150</v>
      </c>
      <c r="J84" s="48">
        <v>20</v>
      </c>
      <c r="K84" s="48">
        <v>15</v>
      </c>
      <c r="L84" s="48">
        <v>30</v>
      </c>
      <c r="M84" s="48"/>
      <c r="N84" s="48">
        <v>0</v>
      </c>
      <c r="O84" s="67">
        <v>120</v>
      </c>
      <c r="P84" s="48">
        <v>0</v>
      </c>
      <c r="Q84" s="48">
        <v>0</v>
      </c>
      <c r="R84" s="67"/>
      <c r="S84" s="48">
        <v>30</v>
      </c>
      <c r="T84" s="48">
        <v>30</v>
      </c>
      <c r="U84" s="48">
        <v>30</v>
      </c>
      <c r="V84" s="48"/>
      <c r="W84" s="67">
        <v>120</v>
      </c>
      <c r="X84" s="67">
        <v>0</v>
      </c>
      <c r="Y84" s="67">
        <v>0</v>
      </c>
      <c r="Z84" s="67">
        <v>0</v>
      </c>
      <c r="AA84" s="67">
        <v>0</v>
      </c>
      <c r="AB84" s="48">
        <v>300</v>
      </c>
      <c r="AC84" s="74">
        <f>IF(H84="DSQ","DSQ",D84-E84+F84+IF(G84&gt;=24,"24:00:00"+TIME(G84-24,0,0),TIME(G84,0,0))+TIME(0,H84,0)-TIME(0,I84,0)-TIME(0,SUM(J84:V84),0)+TIME(0,SUM(W84:AB84),0))</f>
        <v>0.5124768518518519</v>
      </c>
      <c r="AD84" s="50"/>
      <c r="AE84" s="51"/>
      <c r="AF84" s="51"/>
      <c r="AG84" s="50"/>
      <c r="AH84" s="50"/>
      <c r="AI84" s="51"/>
      <c r="AJ84" s="51"/>
      <c r="AK84" s="50"/>
      <c r="AL84" s="51"/>
      <c r="AM84" s="51"/>
      <c r="AN84" s="50"/>
      <c r="AO84" s="51"/>
      <c r="AP84" s="51"/>
      <c r="AQ84" s="51"/>
      <c r="AR84" s="50"/>
      <c r="AS84" s="51"/>
      <c r="AT84" s="51"/>
      <c r="AU84" s="50"/>
      <c r="AV84" s="50">
        <v>1</v>
      </c>
      <c r="AW84" s="51"/>
      <c r="AX84" s="51">
        <v>0.0025925925925925925</v>
      </c>
      <c r="AY84" s="50">
        <v>1</v>
      </c>
      <c r="AZ84" s="50"/>
      <c r="BA84" s="51"/>
      <c r="BB84" s="50"/>
      <c r="BC84" s="51"/>
      <c r="BD84" s="51"/>
      <c r="BE84" s="50">
        <v>1</v>
      </c>
      <c r="BF84" s="50">
        <v>1</v>
      </c>
      <c r="BG84" s="51"/>
      <c r="BH84" s="50">
        <v>1</v>
      </c>
      <c r="BI84" s="50">
        <v>1</v>
      </c>
      <c r="BJ84" s="51"/>
      <c r="BK84" s="51">
        <v>0.001365740740740741</v>
      </c>
      <c r="BL84" s="51"/>
      <c r="BM84" s="50"/>
      <c r="BN84" s="51"/>
      <c r="BO84" s="51"/>
      <c r="BP84" s="50">
        <v>1</v>
      </c>
      <c r="BQ84" s="51"/>
      <c r="BR84" s="50">
        <v>1</v>
      </c>
      <c r="BS84" s="50">
        <v>1</v>
      </c>
      <c r="BT84" s="51">
        <v>0.004479166666666667</v>
      </c>
      <c r="BU84" s="51"/>
      <c r="BV84" s="51"/>
      <c r="BW84" s="50">
        <v>1</v>
      </c>
      <c r="BX84" s="50">
        <v>1</v>
      </c>
      <c r="BY84" s="51"/>
      <c r="BZ84" s="51">
        <v>0.001365740740740741</v>
      </c>
      <c r="CA84" s="51"/>
      <c r="CB84" s="50">
        <v>1</v>
      </c>
      <c r="CC84" s="51"/>
      <c r="CD84" s="51">
        <v>0.0015393518518518519</v>
      </c>
      <c r="CE84" s="50">
        <v>1</v>
      </c>
      <c r="CF84" s="51"/>
      <c r="CG84" s="51">
        <v>0.0018171296296296297</v>
      </c>
      <c r="CH84" s="50">
        <v>1</v>
      </c>
      <c r="CI84" s="51"/>
      <c r="CJ84" s="51">
        <v>0.0006944444444444445</v>
      </c>
      <c r="CK84" s="51"/>
      <c r="CL84" s="51"/>
      <c r="CM84" s="50"/>
      <c r="CN84" s="50"/>
      <c r="CO84" s="51"/>
      <c r="CP84" s="51"/>
      <c r="CQ84" s="50">
        <v>1</v>
      </c>
      <c r="CR84" s="50">
        <v>1</v>
      </c>
      <c r="CS84" s="50"/>
      <c r="CT84" s="51"/>
      <c r="CU84" s="50">
        <v>1</v>
      </c>
      <c r="CV84" s="51"/>
    </row>
    <row r="85" spans="1:100" s="52" customFormat="1" ht="13.5">
      <c r="A85" s="90"/>
      <c r="B85" s="53" t="s">
        <v>440</v>
      </c>
      <c r="C85" s="45" t="s">
        <v>441</v>
      </c>
      <c r="D85" s="45" t="s">
        <v>442</v>
      </c>
      <c r="E85" s="46">
        <f>SUMPRODUCT(AD85:CV85,AD$5:CV$5)</f>
        <v>0</v>
      </c>
      <c r="F85" s="47">
        <f>SUMPRODUCT(AD85:CV85,AD$4:CV$4)</f>
        <v>0.022511574074074073</v>
      </c>
      <c r="G85" s="48">
        <f>SUMIF(AD85:CV85,"",$AD$2:$CV$2)</f>
        <v>11</v>
      </c>
      <c r="H85" s="48">
        <f>IF(D85&gt;"08:30:00","DSQ",IF(D85&gt;"08:00:00",MINUTE(D85-"08:00:00")*2,0))</f>
        <v>0</v>
      </c>
      <c r="I85" s="48">
        <f>SUMPRODUCT(AD85:CV85,AD$3:CV$3)</f>
        <v>150</v>
      </c>
      <c r="J85" s="48"/>
      <c r="K85" s="48">
        <v>6</v>
      </c>
      <c r="L85" s="48">
        <v>30</v>
      </c>
      <c r="M85" s="48"/>
      <c r="N85" s="48">
        <v>0</v>
      </c>
      <c r="O85" s="67">
        <v>120</v>
      </c>
      <c r="P85" s="48">
        <v>60</v>
      </c>
      <c r="Q85" s="48">
        <v>60</v>
      </c>
      <c r="R85" s="67">
        <v>120</v>
      </c>
      <c r="S85" s="48">
        <v>30</v>
      </c>
      <c r="T85" s="48">
        <v>30</v>
      </c>
      <c r="U85" s="48">
        <v>30</v>
      </c>
      <c r="V85" s="48"/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48">
        <v>300</v>
      </c>
      <c r="AC85" s="74">
        <f>IF(H85="DSQ","DSQ",D85-E85+F85+IF(G85&gt;=24,"24:00:00"+TIME(G85-24,0,0),TIME(G85,0,0))+TIME(0,H85,0)-TIME(0,I85,0)-TIME(0,SUM(J85:V85),0)+TIME(0,SUM(W85:AB85),0))</f>
        <v>0.5675231481481481</v>
      </c>
      <c r="AD85" s="50"/>
      <c r="AE85" s="51"/>
      <c r="AF85" s="51"/>
      <c r="AG85" s="50"/>
      <c r="AH85" s="50"/>
      <c r="AI85" s="51"/>
      <c r="AJ85" s="51"/>
      <c r="AK85" s="50"/>
      <c r="AL85" s="51"/>
      <c r="AM85" s="51"/>
      <c r="AN85" s="50"/>
      <c r="AO85" s="51"/>
      <c r="AP85" s="51"/>
      <c r="AQ85" s="51"/>
      <c r="AR85" s="50"/>
      <c r="AS85" s="51"/>
      <c r="AT85" s="51"/>
      <c r="AU85" s="50"/>
      <c r="AV85" s="50">
        <v>1</v>
      </c>
      <c r="AW85" s="51"/>
      <c r="AX85" s="51">
        <v>0.0040625</v>
      </c>
      <c r="AY85" s="50">
        <v>1</v>
      </c>
      <c r="AZ85" s="50"/>
      <c r="BA85" s="51"/>
      <c r="BB85" s="50"/>
      <c r="BC85" s="51"/>
      <c r="BD85" s="51"/>
      <c r="BE85" s="50">
        <v>1</v>
      </c>
      <c r="BF85" s="50">
        <v>1</v>
      </c>
      <c r="BG85" s="51"/>
      <c r="BH85" s="51"/>
      <c r="BI85" s="50">
        <v>1</v>
      </c>
      <c r="BJ85" s="51"/>
      <c r="BK85" s="51"/>
      <c r="BL85" s="50">
        <v>1</v>
      </c>
      <c r="BM85" s="50"/>
      <c r="BN85" s="51"/>
      <c r="BO85" s="51"/>
      <c r="BP85" s="50">
        <v>1</v>
      </c>
      <c r="BQ85" s="51"/>
      <c r="BR85" s="50">
        <v>1</v>
      </c>
      <c r="BS85" s="50">
        <v>1</v>
      </c>
      <c r="BT85" s="51">
        <v>0.006030092592592593</v>
      </c>
      <c r="BU85" s="51"/>
      <c r="BV85" s="51"/>
      <c r="BW85" s="50">
        <v>1</v>
      </c>
      <c r="BX85" s="50"/>
      <c r="BY85" s="51"/>
      <c r="BZ85" s="51"/>
      <c r="CA85" s="51"/>
      <c r="CB85" s="50">
        <v>1</v>
      </c>
      <c r="CC85" s="51"/>
      <c r="CD85" s="51">
        <v>0.001736111111111111</v>
      </c>
      <c r="CE85" s="50">
        <v>1</v>
      </c>
      <c r="CF85" s="51"/>
      <c r="CG85" s="51">
        <v>0.002511574074074074</v>
      </c>
      <c r="CH85" s="50">
        <v>1</v>
      </c>
      <c r="CI85" s="51"/>
      <c r="CJ85" s="51">
        <v>0.0009490740740740741</v>
      </c>
      <c r="CK85" s="51"/>
      <c r="CL85" s="51"/>
      <c r="CM85" s="50"/>
      <c r="CN85" s="50"/>
      <c r="CO85" s="51"/>
      <c r="CP85" s="51"/>
      <c r="CQ85" s="50">
        <v>1</v>
      </c>
      <c r="CR85" s="50">
        <v>1</v>
      </c>
      <c r="CS85" s="50"/>
      <c r="CT85" s="51"/>
      <c r="CU85" s="51"/>
      <c r="CV85" s="50">
        <v>1</v>
      </c>
    </row>
    <row r="86" spans="1:100" s="52" customFormat="1" ht="13.5">
      <c r="A86" s="90"/>
      <c r="B86" s="44" t="s">
        <v>231</v>
      </c>
      <c r="C86" s="45" t="s">
        <v>232</v>
      </c>
      <c r="D86" s="45" t="s">
        <v>233</v>
      </c>
      <c r="E86" s="46">
        <f>SUMPRODUCT(AD86:CV86,AD$5:CV$5)</f>
        <v>0.0008680555555555555</v>
      </c>
      <c r="F86" s="47">
        <f>SUMPRODUCT(AD86:CV86,AD$4:CV$4)</f>
        <v>0.02818287037037037</v>
      </c>
      <c r="G86" s="48">
        <f>SUMIF(AD86:CV86,"",$AD$2:$CV$2)</f>
        <v>5</v>
      </c>
      <c r="H86" s="48">
        <f>IF(D86&gt;"08:30:00","DSQ",IF(D86&gt;"08:00:00",MINUTE(D86-"08:00:00")*2,0))</f>
        <v>0</v>
      </c>
      <c r="I86" s="48">
        <f>SUMPRODUCT(AD86:CV86,AD$3:CV$3)</f>
        <v>30</v>
      </c>
      <c r="J86" s="48"/>
      <c r="K86" s="48"/>
      <c r="L86" s="48"/>
      <c r="M86" s="48">
        <v>30</v>
      </c>
      <c r="N86" s="48">
        <v>0</v>
      </c>
      <c r="O86" s="67">
        <v>120</v>
      </c>
      <c r="P86" s="48">
        <v>0</v>
      </c>
      <c r="Q86" s="48">
        <v>0</v>
      </c>
      <c r="R86" s="67">
        <v>120</v>
      </c>
      <c r="S86" s="48"/>
      <c r="T86" s="48"/>
      <c r="U86" s="48"/>
      <c r="V86" s="48"/>
      <c r="W86" s="67">
        <v>120</v>
      </c>
      <c r="X86" s="67">
        <v>0</v>
      </c>
      <c r="Y86" s="67">
        <v>0</v>
      </c>
      <c r="Z86" s="67">
        <v>0</v>
      </c>
      <c r="AA86" s="67">
        <v>0</v>
      </c>
      <c r="AB86" s="48">
        <v>300</v>
      </c>
      <c r="AC86" s="74">
        <f>IF(H86="DSQ","DSQ",D86-E86+F86+IF(G86&gt;=24,"24:00:00"+TIME(G86-24,0,0),TIME(G86,0,0))+TIME(0,H86,0)-TIME(0,I86,0)-TIME(0,SUM(J86:V86),0)+TIME(0,SUM(W86:AB86),0))</f>
        <v>0.6450578703703704</v>
      </c>
      <c r="AD86" s="50"/>
      <c r="AE86" s="51"/>
      <c r="AF86" s="51"/>
      <c r="AG86" s="50"/>
      <c r="AH86" s="50"/>
      <c r="AI86" s="51"/>
      <c r="AJ86" s="51"/>
      <c r="AK86" s="50"/>
      <c r="AL86" s="51"/>
      <c r="AM86" s="51"/>
      <c r="AN86" s="50"/>
      <c r="AO86" s="51"/>
      <c r="AP86" s="51"/>
      <c r="AQ86" s="51"/>
      <c r="AR86" s="50"/>
      <c r="AS86" s="51"/>
      <c r="AT86" s="51"/>
      <c r="AU86" s="50"/>
      <c r="AV86" s="50">
        <v>1</v>
      </c>
      <c r="AW86" s="45"/>
      <c r="AX86" s="51">
        <v>0.004965277777777778</v>
      </c>
      <c r="AY86" s="50">
        <v>1</v>
      </c>
      <c r="AZ86" s="50"/>
      <c r="BA86" s="51"/>
      <c r="BB86" s="50"/>
      <c r="BC86" s="51"/>
      <c r="BD86" s="51"/>
      <c r="BE86" s="50">
        <v>1</v>
      </c>
      <c r="BF86" s="50">
        <v>1</v>
      </c>
      <c r="BG86" s="51"/>
      <c r="BH86" s="51"/>
      <c r="BI86" s="50">
        <v>1</v>
      </c>
      <c r="BJ86" s="51"/>
      <c r="BK86" s="51">
        <v>0.0016782407407407406</v>
      </c>
      <c r="BL86" s="51"/>
      <c r="BM86" s="50"/>
      <c r="BN86" s="51"/>
      <c r="BO86" s="51"/>
      <c r="BP86" s="50">
        <v>1</v>
      </c>
      <c r="BQ86" s="51"/>
      <c r="BR86" s="50">
        <v>1</v>
      </c>
      <c r="BS86" s="50">
        <v>1</v>
      </c>
      <c r="BT86" s="51">
        <v>0.003321759259259259</v>
      </c>
      <c r="BU86" s="51"/>
      <c r="BV86" s="51"/>
      <c r="BW86" s="50">
        <v>1</v>
      </c>
      <c r="BX86" s="50">
        <v>1</v>
      </c>
      <c r="BY86" s="51"/>
      <c r="BZ86" s="51">
        <v>0.0026504629629629625</v>
      </c>
      <c r="CA86" s="51"/>
      <c r="CB86" s="50">
        <v>1</v>
      </c>
      <c r="CC86" s="51"/>
      <c r="CD86" s="51">
        <v>0.002523148148148148</v>
      </c>
      <c r="CE86" s="50">
        <v>1</v>
      </c>
      <c r="CF86" s="51"/>
      <c r="CG86" s="51">
        <v>0.0034375</v>
      </c>
      <c r="CH86" s="50">
        <v>1</v>
      </c>
      <c r="CI86" s="51">
        <v>0.0008680555555555555</v>
      </c>
      <c r="CJ86" s="51">
        <v>0.00018518518518518518</v>
      </c>
      <c r="CK86" s="51"/>
      <c r="CL86" s="51"/>
      <c r="CM86" s="50"/>
      <c r="CN86" s="50"/>
      <c r="CO86" s="51"/>
      <c r="CP86" s="51"/>
      <c r="CQ86" s="50"/>
      <c r="CR86" s="50">
        <v>1</v>
      </c>
      <c r="CS86" s="50"/>
      <c r="CT86" s="50"/>
      <c r="CU86" s="50">
        <v>1</v>
      </c>
      <c r="CV86" s="51"/>
    </row>
    <row r="87" spans="1:100" s="52" customFormat="1" ht="13.5">
      <c r="A87" s="90"/>
      <c r="B87" s="53" t="s">
        <v>196</v>
      </c>
      <c r="C87" s="45" t="s">
        <v>197</v>
      </c>
      <c r="D87" s="45" t="s">
        <v>198</v>
      </c>
      <c r="E87" s="46">
        <f>SUMPRODUCT(AD87:CV87,AD$5:CV$5)</f>
        <v>0</v>
      </c>
      <c r="F87" s="47">
        <f>SUMPRODUCT(AD87:CV87,AD$4:CV$4)</f>
        <v>0.030219907407407404</v>
      </c>
      <c r="G87" s="48">
        <f>SUMIF(AD87:CV87,"",$AD$2:$CV$2)</f>
        <v>3</v>
      </c>
      <c r="H87" s="48">
        <f>IF(D87&gt;"08:30:00","DSQ",IF(D87&gt;"08:00:00",MINUTE(D87-"08:00:00")*2,0))</f>
        <v>36</v>
      </c>
      <c r="I87" s="48">
        <f>SUMPRODUCT(AD87:CV87,AD$3:CV$3)</f>
        <v>270</v>
      </c>
      <c r="J87" s="48"/>
      <c r="K87" s="48"/>
      <c r="L87" s="48"/>
      <c r="M87" s="48"/>
      <c r="N87" s="48">
        <v>0</v>
      </c>
      <c r="O87" s="67">
        <v>0</v>
      </c>
      <c r="P87" s="48">
        <v>0</v>
      </c>
      <c r="Q87" s="48">
        <v>0</v>
      </c>
      <c r="R87" s="67">
        <v>120</v>
      </c>
      <c r="S87" s="48">
        <v>30</v>
      </c>
      <c r="T87" s="48">
        <v>30</v>
      </c>
      <c r="U87" s="48">
        <v>30</v>
      </c>
      <c r="V87" s="48"/>
      <c r="W87" s="67">
        <v>120</v>
      </c>
      <c r="X87" s="67">
        <v>120</v>
      </c>
      <c r="Y87" s="67">
        <v>120</v>
      </c>
      <c r="Z87" s="67">
        <v>120</v>
      </c>
      <c r="AA87" s="67">
        <v>120</v>
      </c>
      <c r="AB87" s="48">
        <v>300</v>
      </c>
      <c r="AC87" s="74">
        <f>IF(H87="DSQ","DSQ",D87-E87+F87+IF(G87&gt;=24,"24:00:00"+TIME(G87-24,0,0),TIME(G87,0,0))+TIME(0,H87,0)-TIME(0,I87,0)-TIME(0,SUM(J87:V87),0)+TIME(0,SUM(W87:AB87),0))</f>
        <v>0.8177199074074074</v>
      </c>
      <c r="AD87" s="50"/>
      <c r="AE87" s="51"/>
      <c r="AF87" s="51"/>
      <c r="AG87" s="51"/>
      <c r="AH87" s="50"/>
      <c r="AI87" s="51"/>
      <c r="AJ87" s="51"/>
      <c r="AK87" s="50"/>
      <c r="AL87" s="51"/>
      <c r="AM87" s="51"/>
      <c r="AN87" s="50"/>
      <c r="AO87" s="51"/>
      <c r="AP87" s="51"/>
      <c r="AQ87" s="51"/>
      <c r="AR87" s="50"/>
      <c r="AS87" s="51"/>
      <c r="AT87" s="51"/>
      <c r="AU87" s="51"/>
      <c r="AV87" s="50">
        <v>1</v>
      </c>
      <c r="AW87" s="54"/>
      <c r="AX87" s="51">
        <v>0.0040625</v>
      </c>
      <c r="AY87" s="50">
        <v>1</v>
      </c>
      <c r="AZ87" s="50"/>
      <c r="BA87" s="51"/>
      <c r="BB87" s="50"/>
      <c r="BC87" s="51"/>
      <c r="BD87" s="51"/>
      <c r="BE87" s="50">
        <v>1</v>
      </c>
      <c r="BF87" s="50">
        <v>1</v>
      </c>
      <c r="BG87" s="51"/>
      <c r="BH87" s="51"/>
      <c r="BI87" s="50">
        <v>1</v>
      </c>
      <c r="BJ87" s="51"/>
      <c r="BK87" s="51">
        <v>0.0018518518518518517</v>
      </c>
      <c r="BL87" s="50">
        <v>1</v>
      </c>
      <c r="BM87" s="50"/>
      <c r="BN87" s="51"/>
      <c r="BO87" s="51"/>
      <c r="BP87" s="50">
        <v>1</v>
      </c>
      <c r="BQ87" s="51"/>
      <c r="BR87" s="50">
        <v>1</v>
      </c>
      <c r="BS87" s="50">
        <v>1</v>
      </c>
      <c r="BT87" s="51">
        <v>0.00599537037037037</v>
      </c>
      <c r="BU87" s="51"/>
      <c r="BV87" s="51"/>
      <c r="BW87" s="50">
        <v>1</v>
      </c>
      <c r="BX87" s="50">
        <v>1</v>
      </c>
      <c r="BY87" s="51"/>
      <c r="BZ87" s="51">
        <v>0.0009259259259259259</v>
      </c>
      <c r="CA87" s="51"/>
      <c r="CB87" s="50">
        <v>1</v>
      </c>
      <c r="CC87" s="51"/>
      <c r="CD87" s="51">
        <v>0.0014699074074074074</v>
      </c>
      <c r="CE87" s="50">
        <v>1</v>
      </c>
      <c r="CF87" s="51"/>
      <c r="CG87" s="51">
        <v>0.002523148148148148</v>
      </c>
      <c r="CH87" s="50">
        <v>1</v>
      </c>
      <c r="CI87" s="51"/>
      <c r="CJ87" s="51">
        <v>0.0009606481481481481</v>
      </c>
      <c r="CK87" s="50"/>
      <c r="CL87" s="51"/>
      <c r="CM87" s="51"/>
      <c r="CN87" s="50"/>
      <c r="CO87" s="51"/>
      <c r="CP87" s="51"/>
      <c r="CQ87" s="50">
        <v>1</v>
      </c>
      <c r="CR87" s="50">
        <v>1</v>
      </c>
      <c r="CS87" s="50"/>
      <c r="CT87" s="50">
        <v>1</v>
      </c>
      <c r="CU87" s="51"/>
      <c r="CV87" s="51"/>
    </row>
    <row r="88" spans="1:100" s="52" customFormat="1" ht="13.5">
      <c r="A88" s="90"/>
      <c r="B88" s="53" t="s">
        <v>347</v>
      </c>
      <c r="C88" s="45" t="s">
        <v>348</v>
      </c>
      <c r="D88" s="45" t="s">
        <v>349</v>
      </c>
      <c r="E88" s="46">
        <f>SUMPRODUCT(AD88:CV88,AD$5:CV$5)</f>
        <v>0.00048611111111111104</v>
      </c>
      <c r="F88" s="47">
        <f>SUMPRODUCT(AD88:CV88,AD$4:CV$4)</f>
        <v>0.02826388888888889</v>
      </c>
      <c r="G88" s="48">
        <f>SUMIF(AD88:CV88,"",$AD$2:$CV$2)</f>
        <v>9</v>
      </c>
      <c r="H88" s="48">
        <f>IF(D88&gt;"08:30:00","DSQ",IF(D88&gt;"08:00:00",MINUTE(D88-"08:00:00")*2,0))</f>
        <v>0</v>
      </c>
      <c r="I88" s="48">
        <f>SUMPRODUCT(AD88:CV88,AD$3:CV$3)</f>
        <v>30</v>
      </c>
      <c r="J88" s="48"/>
      <c r="K88" s="48"/>
      <c r="L88" s="48"/>
      <c r="M88" s="48"/>
      <c r="N88" s="48">
        <v>0</v>
      </c>
      <c r="O88" s="67">
        <v>0</v>
      </c>
      <c r="P88" s="48">
        <v>0</v>
      </c>
      <c r="Q88" s="48">
        <v>60</v>
      </c>
      <c r="R88" s="67"/>
      <c r="S88" s="48">
        <v>30</v>
      </c>
      <c r="T88" s="48">
        <v>30</v>
      </c>
      <c r="U88" s="48">
        <v>30</v>
      </c>
      <c r="V88" s="48"/>
      <c r="W88" s="67">
        <v>120</v>
      </c>
      <c r="X88" s="67">
        <v>0</v>
      </c>
      <c r="Y88" s="67">
        <v>0</v>
      </c>
      <c r="Z88" s="67">
        <v>0</v>
      </c>
      <c r="AA88" s="67">
        <v>0</v>
      </c>
      <c r="AB88" s="48">
        <v>300</v>
      </c>
      <c r="AC88" s="74">
        <f>IF(H88="DSQ","DSQ",D88-E88+F88+IF(G88&gt;=24,"24:00:00"+TIME(G88-24,0,0),TIME(G88,0,0))+TIME(0,H88,0)-TIME(0,I88,0)-TIME(0,SUM(J88:V88),0)+TIME(0,SUM(W88:AB88),0))</f>
        <v>0.897175925925926</v>
      </c>
      <c r="AD88" s="50"/>
      <c r="AE88" s="51"/>
      <c r="AF88" s="51"/>
      <c r="AG88" s="51"/>
      <c r="AH88" s="50"/>
      <c r="AI88" s="51"/>
      <c r="AJ88" s="51"/>
      <c r="AK88" s="50"/>
      <c r="AL88" s="51"/>
      <c r="AM88" s="51"/>
      <c r="AN88" s="50"/>
      <c r="AO88" s="51"/>
      <c r="AP88" s="51"/>
      <c r="AQ88" s="51"/>
      <c r="AR88" s="50"/>
      <c r="AS88" s="51"/>
      <c r="AT88" s="51"/>
      <c r="AU88" s="51"/>
      <c r="AV88" s="50">
        <v>1</v>
      </c>
      <c r="AW88" s="51"/>
      <c r="AX88" s="51">
        <v>0.0038310185185185183</v>
      </c>
      <c r="AY88" s="51"/>
      <c r="AZ88" s="50"/>
      <c r="BA88" s="51"/>
      <c r="BB88" s="50"/>
      <c r="BC88" s="51"/>
      <c r="BD88" s="51"/>
      <c r="BE88" s="50">
        <v>1</v>
      </c>
      <c r="BF88" s="50">
        <v>1</v>
      </c>
      <c r="BG88" s="51"/>
      <c r="BH88" s="51"/>
      <c r="BI88" s="50">
        <v>1</v>
      </c>
      <c r="BJ88" s="51"/>
      <c r="BK88" s="51">
        <v>0.001412037037037037</v>
      </c>
      <c r="BL88" s="51"/>
      <c r="BM88" s="50"/>
      <c r="BN88" s="51"/>
      <c r="BO88" s="51"/>
      <c r="BP88" s="50">
        <v>1</v>
      </c>
      <c r="BQ88" s="51"/>
      <c r="BR88" s="50">
        <v>1</v>
      </c>
      <c r="BS88" s="50">
        <v>1</v>
      </c>
      <c r="BT88" s="51">
        <v>0.005474537037037037</v>
      </c>
      <c r="BU88" s="51"/>
      <c r="BV88" s="51"/>
      <c r="BW88" s="51"/>
      <c r="BX88" s="50">
        <v>1</v>
      </c>
      <c r="BY88" s="51"/>
      <c r="BZ88" s="51">
        <v>0.0015162037037037036</v>
      </c>
      <c r="CA88" s="51"/>
      <c r="CB88" s="50">
        <v>1</v>
      </c>
      <c r="CC88" s="51"/>
      <c r="CD88" s="51">
        <v>0.0013425925925925925</v>
      </c>
      <c r="CE88" s="50">
        <v>1</v>
      </c>
      <c r="CF88" s="51"/>
      <c r="CG88" s="51">
        <v>0.0024652777777777776</v>
      </c>
      <c r="CH88" s="50">
        <v>1</v>
      </c>
      <c r="CI88" s="51">
        <v>0.00048611111111111104</v>
      </c>
      <c r="CJ88" s="51">
        <v>0.00037037037037037035</v>
      </c>
      <c r="CK88" s="50"/>
      <c r="CL88" s="51"/>
      <c r="CM88" s="51"/>
      <c r="CN88" s="50"/>
      <c r="CO88" s="51"/>
      <c r="CP88" s="51"/>
      <c r="CQ88" s="51"/>
      <c r="CR88" s="50">
        <v>1</v>
      </c>
      <c r="CS88" s="50"/>
      <c r="CT88" s="51"/>
      <c r="CU88" s="51"/>
      <c r="CV88" s="51"/>
    </row>
    <row r="89" spans="1:100" s="52" customFormat="1" ht="13.5">
      <c r="A89" s="90"/>
      <c r="B89" s="44" t="s">
        <v>404</v>
      </c>
      <c r="C89" s="45" t="s">
        <v>405</v>
      </c>
      <c r="D89" s="45" t="s">
        <v>406</v>
      </c>
      <c r="E89" s="46">
        <f>SUMPRODUCT(AD89:CV89,AD$5:CV$5)</f>
        <v>0.000787037037037037</v>
      </c>
      <c r="F89" s="47">
        <f>SUMPRODUCT(AD89:CV89,AD$4:CV$4)</f>
        <v>0.03153935185185185</v>
      </c>
      <c r="G89" s="48">
        <f>SUMIF(AD89:CV89,"",$AD$2:$CV$2)</f>
        <v>10</v>
      </c>
      <c r="H89" s="48">
        <f>IF(D89&gt;"08:30:00","DSQ",IF(D89&gt;"08:00:00",MINUTE(D89-"08:00:00")*2,0))</f>
        <v>0</v>
      </c>
      <c r="I89" s="48">
        <f>SUMPRODUCT(AD89:CV89,AD$3:CV$3)</f>
        <v>30</v>
      </c>
      <c r="J89" s="48"/>
      <c r="K89" s="48"/>
      <c r="L89" s="48"/>
      <c r="M89" s="48"/>
      <c r="N89" s="48">
        <v>0</v>
      </c>
      <c r="O89" s="67">
        <v>0</v>
      </c>
      <c r="P89" s="48">
        <v>0</v>
      </c>
      <c r="Q89" s="48">
        <v>0</v>
      </c>
      <c r="R89" s="67">
        <v>120</v>
      </c>
      <c r="S89" s="48"/>
      <c r="T89" s="48"/>
      <c r="U89" s="48"/>
      <c r="V89" s="48"/>
      <c r="W89" s="67">
        <v>120</v>
      </c>
      <c r="X89" s="67">
        <v>0</v>
      </c>
      <c r="Y89" s="67">
        <v>0</v>
      </c>
      <c r="Z89" s="67">
        <v>0</v>
      </c>
      <c r="AA89" s="67">
        <v>0</v>
      </c>
      <c r="AB89" s="48">
        <v>300</v>
      </c>
      <c r="AC89" s="74">
        <f>IF(H89="DSQ","DSQ",D89-E89+F89+IF(G89&gt;=24,"24:00:00"+TIME(G89-24,0,0),TIME(G89,0,0))+TIME(0,H89,0)-TIME(0,I89,0)-TIME(0,SUM(J89:V89),0)+TIME(0,SUM(W89:AB89),0))</f>
        <v>0.9459837962962963</v>
      </c>
      <c r="AD89" s="50"/>
      <c r="AE89" s="51"/>
      <c r="AF89" s="51"/>
      <c r="AG89" s="50"/>
      <c r="AH89" s="50"/>
      <c r="AI89" s="51"/>
      <c r="AJ89" s="51"/>
      <c r="AK89" s="50"/>
      <c r="AL89" s="51"/>
      <c r="AM89" s="51"/>
      <c r="AN89" s="50"/>
      <c r="AO89" s="51"/>
      <c r="AP89" s="51"/>
      <c r="AQ89" s="51"/>
      <c r="AR89" s="50"/>
      <c r="AS89" s="51"/>
      <c r="AT89" s="51"/>
      <c r="AU89" s="50"/>
      <c r="AV89" s="50">
        <v>1</v>
      </c>
      <c r="AW89" s="45"/>
      <c r="AX89" s="51">
        <v>0.0042592592592592595</v>
      </c>
      <c r="AY89" s="50">
        <v>1</v>
      </c>
      <c r="AZ89" s="50"/>
      <c r="BA89" s="51"/>
      <c r="BB89" s="50"/>
      <c r="BC89" s="51"/>
      <c r="BD89" s="51"/>
      <c r="BE89" s="50">
        <v>1</v>
      </c>
      <c r="BF89" s="50">
        <v>1</v>
      </c>
      <c r="BG89" s="51"/>
      <c r="BH89" s="51"/>
      <c r="BI89" s="50">
        <v>1</v>
      </c>
      <c r="BJ89" s="51"/>
      <c r="BK89" s="51"/>
      <c r="BL89" s="51"/>
      <c r="BM89" s="50"/>
      <c r="BN89" s="51"/>
      <c r="BO89" s="51"/>
      <c r="BP89" s="50">
        <v>1</v>
      </c>
      <c r="BQ89" s="51"/>
      <c r="BR89" s="50">
        <v>1</v>
      </c>
      <c r="BS89" s="50">
        <v>1</v>
      </c>
      <c r="BT89" s="51">
        <v>0.008391203703703705</v>
      </c>
      <c r="BU89" s="51"/>
      <c r="BV89" s="51"/>
      <c r="BW89" s="50">
        <v>1</v>
      </c>
      <c r="BX89" s="50">
        <v>1</v>
      </c>
      <c r="BY89" s="51"/>
      <c r="BZ89" s="51">
        <v>0.000787037037037037</v>
      </c>
      <c r="CA89" s="51"/>
      <c r="CB89" s="50">
        <v>1</v>
      </c>
      <c r="CC89" s="51"/>
      <c r="CD89" s="51">
        <v>0.0018402777777777777</v>
      </c>
      <c r="CE89" s="50">
        <v>1</v>
      </c>
      <c r="CF89" s="51"/>
      <c r="CG89" s="51">
        <v>0.001597222222222222</v>
      </c>
      <c r="CH89" s="50">
        <v>1</v>
      </c>
      <c r="CI89" s="51">
        <v>0.000787037037037037</v>
      </c>
      <c r="CJ89" s="51">
        <v>0.00032407407407407406</v>
      </c>
      <c r="CK89" s="51"/>
      <c r="CL89" s="51"/>
      <c r="CM89" s="50"/>
      <c r="CN89" s="50"/>
      <c r="CO89" s="51"/>
      <c r="CP89" s="51"/>
      <c r="CQ89" s="51"/>
      <c r="CR89" s="51"/>
      <c r="CS89" s="50"/>
      <c r="CT89" s="51"/>
      <c r="CU89" s="50">
        <v>1</v>
      </c>
      <c r="CV89" s="51"/>
    </row>
    <row r="90" spans="1:100" s="52" customFormat="1" ht="13.5">
      <c r="A90" s="90"/>
      <c r="B90" s="44" t="s">
        <v>308</v>
      </c>
      <c r="C90" s="45" t="s">
        <v>309</v>
      </c>
      <c r="D90" s="45" t="s">
        <v>310</v>
      </c>
      <c r="E90" s="46">
        <f>SUMPRODUCT(AD90:CV90,AD$5:CV$5)</f>
        <v>0</v>
      </c>
      <c r="F90" s="47">
        <f>SUMPRODUCT(AD90:CV90,AD$4:CV$4)</f>
        <v>0.02548611111111111</v>
      </c>
      <c r="G90" s="48">
        <f>SUMIF(AD90:CV90,"",$AD$2:$CV$2)</f>
        <v>6</v>
      </c>
      <c r="H90" s="48">
        <f>IF(D90&gt;"08:30:00","DSQ",IF(D90&gt;"08:00:00",MINUTE(D90-"08:00:00")*2,0))</f>
        <v>0</v>
      </c>
      <c r="I90" s="48">
        <f>SUMPRODUCT(AD90:CV90,AD$3:CV$3)</f>
        <v>270</v>
      </c>
      <c r="J90" s="48"/>
      <c r="K90" s="48"/>
      <c r="L90" s="48"/>
      <c r="M90" s="48"/>
      <c r="N90" s="48">
        <v>0</v>
      </c>
      <c r="O90" s="67">
        <v>0</v>
      </c>
      <c r="P90" s="48">
        <v>0</v>
      </c>
      <c r="Q90" s="48">
        <v>0</v>
      </c>
      <c r="R90" s="67">
        <v>120</v>
      </c>
      <c r="S90" s="48"/>
      <c r="T90" s="48"/>
      <c r="U90" s="48"/>
      <c r="V90" s="48"/>
      <c r="W90" s="67">
        <v>120</v>
      </c>
      <c r="X90" s="67">
        <v>120</v>
      </c>
      <c r="Y90" s="67">
        <v>120</v>
      </c>
      <c r="Z90" s="67">
        <v>120</v>
      </c>
      <c r="AA90" s="67">
        <v>120</v>
      </c>
      <c r="AB90" s="48">
        <v>300</v>
      </c>
      <c r="AC90" s="74">
        <f>IF(H90="DSQ","DSQ",D90-E90+F90+IF(G90&gt;=24,"24:00:00"+TIME(G90-24,0,0),TIME(G90,0,0))+TIME(0,H90,0)-TIME(0,I90,0)-TIME(0,SUM(J90:V90),0)+TIME(0,SUM(W90:AB90),0))</f>
        <v>0.9594791666666667</v>
      </c>
      <c r="AD90" s="50"/>
      <c r="AE90" s="51"/>
      <c r="AF90" s="51"/>
      <c r="AG90" s="51"/>
      <c r="AH90" s="50"/>
      <c r="AI90" s="51"/>
      <c r="AJ90" s="51"/>
      <c r="AK90" s="50"/>
      <c r="AL90" s="51"/>
      <c r="AM90" s="51"/>
      <c r="AN90" s="51"/>
      <c r="AO90" s="51"/>
      <c r="AP90" s="51"/>
      <c r="AQ90" s="51"/>
      <c r="AR90" s="50"/>
      <c r="AS90" s="51"/>
      <c r="AT90" s="51"/>
      <c r="AU90" s="51"/>
      <c r="AV90" s="50">
        <v>1</v>
      </c>
      <c r="AW90" s="45"/>
      <c r="AX90" s="51">
        <v>0.002615740740740741</v>
      </c>
      <c r="AY90" s="50">
        <v>1</v>
      </c>
      <c r="AZ90" s="50"/>
      <c r="BA90" s="51"/>
      <c r="BB90" s="50"/>
      <c r="BC90" s="51"/>
      <c r="BD90" s="51"/>
      <c r="BE90" s="50">
        <v>1</v>
      </c>
      <c r="BF90" s="50">
        <v>1</v>
      </c>
      <c r="BG90" s="51"/>
      <c r="BH90" s="51"/>
      <c r="BI90" s="50">
        <v>1</v>
      </c>
      <c r="BJ90" s="51"/>
      <c r="BK90" s="51"/>
      <c r="BL90" s="50">
        <v>1</v>
      </c>
      <c r="BM90" s="50"/>
      <c r="BN90" s="51"/>
      <c r="BO90" s="51"/>
      <c r="BP90" s="50">
        <v>1</v>
      </c>
      <c r="BQ90" s="51"/>
      <c r="BR90" s="50">
        <v>1</v>
      </c>
      <c r="BS90" s="50">
        <v>1</v>
      </c>
      <c r="BT90" s="51">
        <v>0.005277777777777777</v>
      </c>
      <c r="BU90" s="51"/>
      <c r="BV90" s="51"/>
      <c r="BW90" s="50">
        <v>1</v>
      </c>
      <c r="BX90" s="50">
        <v>1</v>
      </c>
      <c r="BY90" s="51"/>
      <c r="BZ90" s="51">
        <v>0.0006828703703703703</v>
      </c>
      <c r="CA90" s="51"/>
      <c r="CB90" s="50">
        <v>1</v>
      </c>
      <c r="CC90" s="51"/>
      <c r="CD90" s="51">
        <v>0.0030324074074074073</v>
      </c>
      <c r="CE90" s="50">
        <v>1</v>
      </c>
      <c r="CF90" s="51"/>
      <c r="CG90" s="65">
        <v>0.0020833333333333333</v>
      </c>
      <c r="CH90" s="50">
        <v>1</v>
      </c>
      <c r="CI90" s="51"/>
      <c r="CJ90" s="51">
        <v>0.0015393518518518519</v>
      </c>
      <c r="CK90" s="50"/>
      <c r="CL90" s="51"/>
      <c r="CM90" s="51"/>
      <c r="CN90" s="50"/>
      <c r="CO90" s="51"/>
      <c r="CP90" s="51"/>
      <c r="CQ90" s="50">
        <v>1</v>
      </c>
      <c r="CR90" s="50">
        <v>1</v>
      </c>
      <c r="CS90" s="50"/>
      <c r="CT90" s="50">
        <v>1</v>
      </c>
      <c r="CU90" s="51"/>
      <c r="CV90" s="51"/>
    </row>
    <row r="91" spans="1:100" s="52" customFormat="1" ht="13.5">
      <c r="A91" s="90"/>
      <c r="B91" s="53" t="s">
        <v>443</v>
      </c>
      <c r="C91" s="45" t="s">
        <v>444</v>
      </c>
      <c r="D91" s="45" t="s">
        <v>445</v>
      </c>
      <c r="E91" s="46">
        <f>SUMPRODUCT(AD91:CV91,AD$5:CV$5)</f>
        <v>0</v>
      </c>
      <c r="F91" s="47">
        <f>SUMPRODUCT(AD91:CV91,AD$4:CV$4)</f>
        <v>0.033402777777777774</v>
      </c>
      <c r="G91" s="48">
        <f>SUMIF(AD91:CV91,"",$AD$2:$CV$2)</f>
        <v>9</v>
      </c>
      <c r="H91" s="48">
        <f>IF(D91&gt;"08:30:00","DSQ",IF(D91&gt;"08:00:00",MINUTE(D91-"08:00:00")*2,0))</f>
        <v>58</v>
      </c>
      <c r="I91" s="48">
        <f>SUMPRODUCT(AD91:CV91,AD$3:CV$3)</f>
        <v>30</v>
      </c>
      <c r="J91" s="48"/>
      <c r="K91" s="48"/>
      <c r="L91" s="48">
        <v>40</v>
      </c>
      <c r="M91" s="48"/>
      <c r="N91" s="48">
        <v>0</v>
      </c>
      <c r="O91" s="67">
        <v>0</v>
      </c>
      <c r="P91" s="48">
        <v>0</v>
      </c>
      <c r="Q91" s="48">
        <v>0</v>
      </c>
      <c r="R91" s="67"/>
      <c r="S91" s="48">
        <v>30</v>
      </c>
      <c r="T91" s="48">
        <v>30</v>
      </c>
      <c r="U91" s="48">
        <v>30</v>
      </c>
      <c r="V91" s="48"/>
      <c r="W91" s="67">
        <v>120</v>
      </c>
      <c r="X91" s="67">
        <v>0</v>
      </c>
      <c r="Y91" s="67">
        <v>0</v>
      </c>
      <c r="Z91" s="67">
        <v>0</v>
      </c>
      <c r="AA91" s="67">
        <v>0</v>
      </c>
      <c r="AB91" s="48">
        <v>300</v>
      </c>
      <c r="AC91" s="74">
        <f>IF(H91="DSQ","DSQ",D91-E91+F91+IF(G91&gt;=24,"24:00:00"+TIME(G91-24,0,0),TIME(G91,0,0))+TIME(0,H91,0)-TIME(0,I91,0)-TIME(0,SUM(J91:V91),0)+TIME(0,SUM(W91:AB91),0))</f>
        <v>0.9828009259259258</v>
      </c>
      <c r="AD91" s="50"/>
      <c r="AE91" s="51"/>
      <c r="AF91" s="51"/>
      <c r="AG91" s="51"/>
      <c r="AH91" s="50"/>
      <c r="AI91" s="51"/>
      <c r="AJ91" s="51"/>
      <c r="AK91" s="50"/>
      <c r="AL91" s="51"/>
      <c r="AM91" s="51"/>
      <c r="AN91" s="50"/>
      <c r="AO91" s="51"/>
      <c r="AP91" s="51"/>
      <c r="AQ91" s="51"/>
      <c r="AR91" s="50"/>
      <c r="AS91" s="51"/>
      <c r="AT91" s="51"/>
      <c r="AU91" s="51"/>
      <c r="AV91" s="50">
        <v>1</v>
      </c>
      <c r="AW91" s="51"/>
      <c r="AX91" s="51">
        <v>0.007476851851851853</v>
      </c>
      <c r="AY91" s="50">
        <v>1</v>
      </c>
      <c r="AZ91" s="50"/>
      <c r="BA91" s="51"/>
      <c r="BB91" s="50"/>
      <c r="BC91" s="51"/>
      <c r="BD91" s="51"/>
      <c r="BE91" s="50">
        <v>1</v>
      </c>
      <c r="BF91" s="50">
        <v>1</v>
      </c>
      <c r="BG91" s="51"/>
      <c r="BH91" s="51"/>
      <c r="BI91" s="50">
        <v>1</v>
      </c>
      <c r="BJ91" s="51"/>
      <c r="BK91" s="51">
        <v>0.0021064814814814813</v>
      </c>
      <c r="BL91" s="51"/>
      <c r="BM91" s="50"/>
      <c r="BN91" s="51"/>
      <c r="BO91" s="51"/>
      <c r="BP91" s="50">
        <v>1</v>
      </c>
      <c r="BQ91" s="51"/>
      <c r="BR91" s="50">
        <v>1</v>
      </c>
      <c r="BS91" s="50">
        <v>1</v>
      </c>
      <c r="BT91" s="51">
        <v>0.0061342592592592594</v>
      </c>
      <c r="BU91" s="51"/>
      <c r="BV91" s="51"/>
      <c r="BW91" s="51"/>
      <c r="BX91" s="50">
        <v>1</v>
      </c>
      <c r="BY91" s="51"/>
      <c r="BZ91" s="51">
        <v>0.0009837962962962964</v>
      </c>
      <c r="CA91" s="51"/>
      <c r="CB91" s="50">
        <v>1</v>
      </c>
      <c r="CC91" s="51"/>
      <c r="CD91" s="51">
        <v>0.0019097222222222222</v>
      </c>
      <c r="CE91" s="50">
        <v>1</v>
      </c>
      <c r="CF91" s="51"/>
      <c r="CG91" s="51">
        <v>0.0032870370370370367</v>
      </c>
      <c r="CH91" s="50">
        <v>1</v>
      </c>
      <c r="CI91" s="51"/>
      <c r="CJ91" s="51">
        <v>0.0019097222222222222</v>
      </c>
      <c r="CK91" s="50"/>
      <c r="CL91" s="51"/>
      <c r="CM91" s="51"/>
      <c r="CN91" s="50"/>
      <c r="CO91" s="51"/>
      <c r="CP91" s="51"/>
      <c r="CQ91" s="51"/>
      <c r="CR91" s="51"/>
      <c r="CS91" s="50"/>
      <c r="CT91" s="50"/>
      <c r="CU91" s="50">
        <v>1</v>
      </c>
      <c r="CV91" s="50">
        <v>1</v>
      </c>
    </row>
    <row r="92" spans="1:100" s="52" customFormat="1" ht="13.5">
      <c r="A92" s="90"/>
      <c r="B92" s="53" t="s">
        <v>219</v>
      </c>
      <c r="C92" s="45" t="s">
        <v>220</v>
      </c>
      <c r="D92" s="45" t="s">
        <v>221</v>
      </c>
      <c r="E92" s="46">
        <f>SUMPRODUCT(AD92:CV92,AD$5:CV$5)</f>
        <v>0</v>
      </c>
      <c r="F92" s="47">
        <f>SUMPRODUCT(AD92:CV92,AD$4:CV$4)</f>
        <v>0.005844907407407408</v>
      </c>
      <c r="G92" s="48">
        <f>SUMIF(AD92:CV92,"",$AD$2:$CV$2)</f>
        <v>16</v>
      </c>
      <c r="H92" s="48">
        <f>IF(D92&gt;"08:30:00","DSQ",IF(D92&gt;"08:00:00",MINUTE(D92-"08:00:00")*2,0))</f>
        <v>28</v>
      </c>
      <c r="I92" s="48">
        <f>SUMPRODUCT(AD92:CV92,AD$3:CV$3)</f>
        <v>120</v>
      </c>
      <c r="J92" s="48"/>
      <c r="K92" s="48"/>
      <c r="L92" s="48">
        <v>40</v>
      </c>
      <c r="M92" s="48"/>
      <c r="N92" s="48">
        <v>30</v>
      </c>
      <c r="O92" s="67">
        <v>0</v>
      </c>
      <c r="P92" s="48">
        <v>0</v>
      </c>
      <c r="Q92" s="48">
        <v>0</v>
      </c>
      <c r="R92" s="67">
        <v>120</v>
      </c>
      <c r="S92" s="48">
        <v>30</v>
      </c>
      <c r="T92" s="48">
        <v>30</v>
      </c>
      <c r="U92" s="48">
        <v>30</v>
      </c>
      <c r="V92" s="48"/>
      <c r="W92" s="67">
        <v>120</v>
      </c>
      <c r="X92" s="67">
        <v>0</v>
      </c>
      <c r="Y92" s="67">
        <v>0</v>
      </c>
      <c r="Z92" s="67">
        <v>0</v>
      </c>
      <c r="AA92" s="67">
        <v>0</v>
      </c>
      <c r="AB92" s="48">
        <v>300</v>
      </c>
      <c r="AC92" s="74">
        <f>IF(H92="DSQ","DSQ",D92-E92+F92+IF(G92&gt;=24,"24:00:00"+TIME(G92-24,0,0),TIME(G92,0,0))+TIME(0,H92,0)-TIME(0,I92,0)-TIME(0,SUM(J92:V92),0)+TIME(0,SUM(W92:AB92),0))</f>
        <v>1.0492708333333332</v>
      </c>
      <c r="AD92" s="50"/>
      <c r="AE92" s="51"/>
      <c r="AF92" s="51"/>
      <c r="AG92" s="51"/>
      <c r="AH92" s="50"/>
      <c r="AI92" s="51"/>
      <c r="AJ92" s="51"/>
      <c r="AK92" s="50"/>
      <c r="AL92" s="51"/>
      <c r="AM92" s="51"/>
      <c r="AN92" s="50"/>
      <c r="AO92" s="51"/>
      <c r="AP92" s="51"/>
      <c r="AQ92" s="51"/>
      <c r="AR92" s="50"/>
      <c r="AS92" s="51"/>
      <c r="AT92" s="51"/>
      <c r="AU92" s="51"/>
      <c r="AV92" s="50">
        <v>1</v>
      </c>
      <c r="AW92" s="51"/>
      <c r="AX92" s="51">
        <v>0.00832175925925926</v>
      </c>
      <c r="AY92" s="50">
        <v>1</v>
      </c>
      <c r="AZ92" s="50"/>
      <c r="BA92" s="51"/>
      <c r="BB92" s="50"/>
      <c r="BC92" s="51"/>
      <c r="BD92" s="51"/>
      <c r="BE92" s="50">
        <v>1</v>
      </c>
      <c r="BF92" s="50">
        <v>1</v>
      </c>
      <c r="BG92" s="51"/>
      <c r="BH92" s="51">
        <v>0.00035879629629629635</v>
      </c>
      <c r="BI92" s="50">
        <v>1</v>
      </c>
      <c r="BJ92" s="51"/>
      <c r="BK92" s="51"/>
      <c r="BL92" s="51"/>
      <c r="BM92" s="50"/>
      <c r="BN92" s="51"/>
      <c r="BO92" s="51"/>
      <c r="BP92" s="50"/>
      <c r="BQ92" s="51"/>
      <c r="BR92" s="51"/>
      <c r="BS92" s="50"/>
      <c r="BT92" s="51"/>
      <c r="BU92" s="51"/>
      <c r="BV92" s="51"/>
      <c r="BW92" s="51"/>
      <c r="BX92" s="50">
        <v>1</v>
      </c>
      <c r="BY92" s="51"/>
      <c r="BZ92" s="51">
        <v>0.001099537037037037</v>
      </c>
      <c r="CA92" s="51"/>
      <c r="CB92" s="50">
        <v>1</v>
      </c>
      <c r="CC92" s="51"/>
      <c r="CD92" s="51">
        <v>0.0008680555555555555</v>
      </c>
      <c r="CE92" s="50">
        <v>1</v>
      </c>
      <c r="CF92" s="51"/>
      <c r="CG92" s="51">
        <v>0.002916666666666667</v>
      </c>
      <c r="CH92" s="50">
        <v>1</v>
      </c>
      <c r="CI92" s="51"/>
      <c r="CJ92" s="51">
        <v>0.0008101851851851852</v>
      </c>
      <c r="CK92" s="50"/>
      <c r="CL92" s="51"/>
      <c r="CM92" s="51"/>
      <c r="CN92" s="50"/>
      <c r="CO92" s="51"/>
      <c r="CP92" s="51"/>
      <c r="CQ92" s="50">
        <v>1</v>
      </c>
      <c r="CR92" s="50">
        <v>1</v>
      </c>
      <c r="CS92" s="50"/>
      <c r="CT92" s="50"/>
      <c r="CU92" s="50">
        <v>1</v>
      </c>
      <c r="CV92" s="51"/>
    </row>
    <row r="93" spans="1:100" s="52" customFormat="1" ht="13.5">
      <c r="A93" s="90"/>
      <c r="B93" s="53" t="s">
        <v>299</v>
      </c>
      <c r="C93" s="45" t="s">
        <v>300</v>
      </c>
      <c r="D93" s="45" t="s">
        <v>301</v>
      </c>
      <c r="E93" s="46">
        <f>SUMPRODUCT(AD93:CV93,AD$5:CV$5)</f>
        <v>0</v>
      </c>
      <c r="F93" s="47">
        <f>SUMPRODUCT(AD93:CV93,AD$4:CV$4)</f>
        <v>0.003240740740740741</v>
      </c>
      <c r="G93" s="48">
        <f>SUMIF(AD93:CV93,"",$AD$2:$CV$2)</f>
        <v>21</v>
      </c>
      <c r="H93" s="48">
        <f>IF(D93&gt;"08:30:00","DSQ",IF(D93&gt;"08:00:00",MINUTE(D93-"08:00:00")*2,0))</f>
        <v>0</v>
      </c>
      <c r="I93" s="48">
        <f>SUMPRODUCT(AD93:CV93,AD$3:CV$3)</f>
        <v>120</v>
      </c>
      <c r="J93" s="48"/>
      <c r="K93" s="48"/>
      <c r="L93" s="48">
        <v>30</v>
      </c>
      <c r="M93" s="48"/>
      <c r="N93" s="48">
        <v>30</v>
      </c>
      <c r="O93" s="67">
        <v>0</v>
      </c>
      <c r="P93" s="48">
        <v>60</v>
      </c>
      <c r="Q93" s="48">
        <v>0</v>
      </c>
      <c r="R93" s="67">
        <v>120</v>
      </c>
      <c r="S93" s="48">
        <v>30</v>
      </c>
      <c r="T93" s="48">
        <v>30</v>
      </c>
      <c r="U93" s="48">
        <v>30</v>
      </c>
      <c r="V93" s="48"/>
      <c r="W93" s="67">
        <v>120</v>
      </c>
      <c r="X93" s="67">
        <v>120</v>
      </c>
      <c r="Y93" s="67">
        <v>0</v>
      </c>
      <c r="Z93" s="67">
        <v>0</v>
      </c>
      <c r="AA93" s="67">
        <v>120</v>
      </c>
      <c r="AB93" s="48">
        <v>300</v>
      </c>
      <c r="AC93" s="74">
        <f>IF(H93="DSQ","DSQ",D93-E93+F93+IF(G93&gt;=24,"24:00:00"+TIME(G93-24,0,0),TIME(G93,0,0))+TIME(0,H93,0)-TIME(0,I93,0)-TIME(0,SUM(J93:V93),0)+TIME(0,SUM(W93:AB93),0))</f>
        <v>1.326863425925926</v>
      </c>
      <c r="AD93" s="50"/>
      <c r="AE93" s="51"/>
      <c r="AF93" s="51"/>
      <c r="AG93" s="50"/>
      <c r="AH93" s="50"/>
      <c r="AI93" s="51"/>
      <c r="AJ93" s="51"/>
      <c r="AK93" s="50"/>
      <c r="AL93" s="51"/>
      <c r="AM93" s="51"/>
      <c r="AN93" s="50"/>
      <c r="AO93" s="51"/>
      <c r="AP93" s="51"/>
      <c r="AQ93" s="51"/>
      <c r="AR93" s="50"/>
      <c r="AS93" s="51"/>
      <c r="AT93" s="51"/>
      <c r="AU93" s="50"/>
      <c r="AV93" s="50">
        <v>1</v>
      </c>
      <c r="AW93" s="51"/>
      <c r="AX93" s="51">
        <v>0.0052893518518518515</v>
      </c>
      <c r="AY93" s="50">
        <v>1</v>
      </c>
      <c r="AZ93" s="50"/>
      <c r="BA93" s="51"/>
      <c r="BB93" s="50"/>
      <c r="BC93" s="51"/>
      <c r="BD93" s="51"/>
      <c r="BE93" s="50"/>
      <c r="BF93" s="50"/>
      <c r="BG93" s="51"/>
      <c r="BH93" s="51"/>
      <c r="BI93" s="50">
        <v>1</v>
      </c>
      <c r="BJ93" s="51"/>
      <c r="BK93" s="51"/>
      <c r="BL93" s="50">
        <v>1</v>
      </c>
      <c r="BM93" s="50"/>
      <c r="BN93" s="51"/>
      <c r="BO93" s="51"/>
      <c r="BP93" s="50"/>
      <c r="BQ93" s="51"/>
      <c r="BR93" s="51"/>
      <c r="BS93" s="50"/>
      <c r="BT93" s="51"/>
      <c r="BU93" s="51"/>
      <c r="BV93" s="51"/>
      <c r="BW93" s="50">
        <v>1</v>
      </c>
      <c r="BX93" s="50">
        <v>1</v>
      </c>
      <c r="BY93" s="51"/>
      <c r="BZ93" s="51">
        <v>0.0008796296296296296</v>
      </c>
      <c r="CA93" s="51"/>
      <c r="CB93" s="50"/>
      <c r="CC93" s="51"/>
      <c r="CD93" s="51"/>
      <c r="CE93" s="50">
        <v>1</v>
      </c>
      <c r="CF93" s="51"/>
      <c r="CG93" s="51">
        <v>0.002627314814814815</v>
      </c>
      <c r="CH93" s="50">
        <v>1</v>
      </c>
      <c r="CI93" s="51"/>
      <c r="CJ93" s="51">
        <v>0.0006018518518518519</v>
      </c>
      <c r="CK93" s="50"/>
      <c r="CL93" s="51"/>
      <c r="CM93" s="51"/>
      <c r="CN93" s="50"/>
      <c r="CO93" s="51"/>
      <c r="CP93" s="51"/>
      <c r="CQ93" s="50">
        <v>1</v>
      </c>
      <c r="CR93" s="50">
        <v>1</v>
      </c>
      <c r="CS93" s="50"/>
      <c r="CT93" s="50"/>
      <c r="CU93" s="51"/>
      <c r="CV93" s="51"/>
    </row>
    <row r="94" spans="1:100" s="52" customFormat="1" ht="13.5">
      <c r="A94" s="90"/>
      <c r="B94" s="53" t="s">
        <v>317</v>
      </c>
      <c r="C94" s="45" t="s">
        <v>318</v>
      </c>
      <c r="D94" s="45" t="s">
        <v>319</v>
      </c>
      <c r="E94" s="46">
        <f>SUMPRODUCT(AD94:CV94,AD$5:CV$5)</f>
        <v>0</v>
      </c>
      <c r="F94" s="47">
        <f>SUMPRODUCT(AD94:CV94,AD$4:CV$4)</f>
        <v>0.013703703703703702</v>
      </c>
      <c r="G94" s="48">
        <f>SUMIF(AD94:CV94,"",$AD$2:$CV$2)</f>
        <v>18</v>
      </c>
      <c r="H94" s="48">
        <f>IF(D94&gt;"08:30:00","DSQ",IF(D94&gt;"08:00:00",MINUTE(D94-"08:00:00")*2,0))</f>
        <v>0</v>
      </c>
      <c r="I94" s="48">
        <f>SUMPRODUCT(AD94:CV94,AD$3:CV$3)</f>
        <v>30</v>
      </c>
      <c r="J94" s="48"/>
      <c r="K94" s="48"/>
      <c r="L94" s="48">
        <v>15</v>
      </c>
      <c r="M94" s="48"/>
      <c r="N94" s="48">
        <v>0</v>
      </c>
      <c r="O94" s="67">
        <v>0</v>
      </c>
      <c r="P94" s="48">
        <v>0</v>
      </c>
      <c r="Q94" s="48">
        <v>0</v>
      </c>
      <c r="R94" s="67">
        <v>120</v>
      </c>
      <c r="S94" s="48"/>
      <c r="T94" s="48"/>
      <c r="U94" s="48" t="s">
        <v>691</v>
      </c>
      <c r="V94" s="48"/>
      <c r="W94" s="67">
        <v>120</v>
      </c>
      <c r="X94" s="67">
        <v>0</v>
      </c>
      <c r="Y94" s="67">
        <v>120</v>
      </c>
      <c r="Z94" s="67">
        <v>120</v>
      </c>
      <c r="AA94" s="67">
        <v>120</v>
      </c>
      <c r="AB94" s="48">
        <v>300</v>
      </c>
      <c r="AC94" s="74">
        <f>IF(H94="DSQ","DSQ",D94-E94+F94+IF(G94&gt;=24,"24:00:00"+TIME(G94-24,0,0),TIME(G94,0,0))+TIME(0,H94,0)-TIME(0,I94,0)-TIME(0,SUM(J94:V94),0)+TIME(0,SUM(W94:AB94),0))</f>
        <v>1.520891203703704</v>
      </c>
      <c r="AD94" s="50"/>
      <c r="AE94" s="51"/>
      <c r="AF94" s="51"/>
      <c r="AG94" s="51"/>
      <c r="AH94" s="50"/>
      <c r="AI94" s="51"/>
      <c r="AJ94" s="51"/>
      <c r="AK94" s="50"/>
      <c r="AL94" s="51"/>
      <c r="AM94" s="51"/>
      <c r="AN94" s="51"/>
      <c r="AO94" s="51"/>
      <c r="AP94" s="51"/>
      <c r="AQ94" s="51"/>
      <c r="AR94" s="50"/>
      <c r="AS94" s="51"/>
      <c r="AT94" s="51"/>
      <c r="AU94" s="51"/>
      <c r="AV94" s="50"/>
      <c r="AW94" s="51"/>
      <c r="AX94" s="51"/>
      <c r="AY94" s="50">
        <v>1</v>
      </c>
      <c r="AZ94" s="50"/>
      <c r="BA94" s="51"/>
      <c r="BB94" s="50"/>
      <c r="BC94" s="51"/>
      <c r="BD94" s="51"/>
      <c r="BE94" s="50">
        <v>1</v>
      </c>
      <c r="BF94" s="50">
        <v>1</v>
      </c>
      <c r="BG94" s="51"/>
      <c r="BH94" s="51"/>
      <c r="BI94" s="50">
        <v>1</v>
      </c>
      <c r="BJ94" s="51"/>
      <c r="BK94" s="51">
        <v>0.0022685185185185182</v>
      </c>
      <c r="BL94" s="51"/>
      <c r="BM94" s="50"/>
      <c r="BN94" s="51"/>
      <c r="BO94" s="51"/>
      <c r="BP94" s="50">
        <v>1</v>
      </c>
      <c r="BQ94" s="51"/>
      <c r="BR94" s="50">
        <v>1</v>
      </c>
      <c r="BS94" s="51"/>
      <c r="BT94" s="51"/>
      <c r="BU94" s="51"/>
      <c r="BV94" s="51"/>
      <c r="BW94" s="50">
        <v>1</v>
      </c>
      <c r="BX94" s="50">
        <v>1</v>
      </c>
      <c r="BY94" s="51"/>
      <c r="BZ94" s="51">
        <v>0.0009606481481481481</v>
      </c>
      <c r="CA94" s="51"/>
      <c r="CB94" s="50">
        <v>1</v>
      </c>
      <c r="CC94" s="51"/>
      <c r="CD94" s="51">
        <v>0.0017708333333333332</v>
      </c>
      <c r="CE94" s="50"/>
      <c r="CF94" s="51"/>
      <c r="CG94" s="51"/>
      <c r="CH94" s="50">
        <v>1</v>
      </c>
      <c r="CI94" s="51"/>
      <c r="CJ94" s="51">
        <v>0.00047453703703703704</v>
      </c>
      <c r="CK94" s="50"/>
      <c r="CL94" s="51"/>
      <c r="CM94" s="51"/>
      <c r="CN94" s="50"/>
      <c r="CO94" s="51"/>
      <c r="CP94" s="51"/>
      <c r="CQ94" s="51"/>
      <c r="CR94" s="50">
        <v>1</v>
      </c>
      <c r="CS94" s="50"/>
      <c r="CT94" s="51"/>
      <c r="CU94" s="50">
        <v>1</v>
      </c>
      <c r="CV94" s="51"/>
    </row>
    <row r="95" spans="1:100" s="52" customFormat="1" ht="13.5">
      <c r="A95" s="90"/>
      <c r="B95" s="53" t="s">
        <v>243</v>
      </c>
      <c r="C95" s="45" t="s">
        <v>244</v>
      </c>
      <c r="D95" s="45" t="s">
        <v>245</v>
      </c>
      <c r="E95" s="46">
        <f>SUMPRODUCT(AD95:CV95,AD$5:CV$5)</f>
        <v>0</v>
      </c>
      <c r="F95" s="47">
        <f>SUMPRODUCT(AD95:CV95,AD$4:CV$4)</f>
        <v>0.006284722222222223</v>
      </c>
      <c r="G95" s="48">
        <f>SUMIF(AD95:CV95,"",$AD$2:$CV$2)</f>
        <v>13</v>
      </c>
      <c r="H95" s="48" t="str">
        <f>IF(D95&gt;"08:30:00","DSQ",IF(D95&gt;"08:00:00",MINUTE(D95-"08:00:00")*2,0))</f>
        <v>DSQ</v>
      </c>
      <c r="I95" s="48">
        <f>SUMPRODUCT(AD95:CV95,AD$3:CV$3)</f>
        <v>30</v>
      </c>
      <c r="J95" s="48">
        <v>20</v>
      </c>
      <c r="K95" s="48">
        <v>9</v>
      </c>
      <c r="L95" s="48">
        <v>30</v>
      </c>
      <c r="M95" s="48"/>
      <c r="N95" s="48">
        <v>30</v>
      </c>
      <c r="O95" s="67">
        <v>0</v>
      </c>
      <c r="P95" s="48">
        <v>0</v>
      </c>
      <c r="Q95" s="48">
        <v>60</v>
      </c>
      <c r="R95" s="67">
        <v>120</v>
      </c>
      <c r="S95" s="48">
        <v>30</v>
      </c>
      <c r="T95" s="48">
        <v>30</v>
      </c>
      <c r="U95" s="48">
        <v>30</v>
      </c>
      <c r="V95" s="48"/>
      <c r="W95" s="67">
        <v>120</v>
      </c>
      <c r="X95" s="67">
        <v>0</v>
      </c>
      <c r="Y95" s="67">
        <v>0</v>
      </c>
      <c r="Z95" s="67">
        <v>0</v>
      </c>
      <c r="AA95" s="67">
        <v>0</v>
      </c>
      <c r="AB95" s="48">
        <v>300</v>
      </c>
      <c r="AC95" s="74" t="str">
        <f>IF(H95="DSQ","DSQ",D95-E95+F95+IF(G95&gt;=24,"24:00:00"+TIME(G95-24,0,0),TIME(G95,0,0))+TIME(0,H95,0)-TIME(0,I95,0)-TIME(0,SUM(J95:V95),0)+TIME(0,SUM(W95:AB95),0))</f>
        <v>DSQ</v>
      </c>
      <c r="AD95" s="50"/>
      <c r="AE95" s="51"/>
      <c r="AF95" s="51"/>
      <c r="AG95" s="51"/>
      <c r="AH95" s="50"/>
      <c r="AI95" s="51"/>
      <c r="AJ95" s="51"/>
      <c r="AK95" s="50"/>
      <c r="AL95" s="51"/>
      <c r="AM95" s="51"/>
      <c r="AN95" s="50"/>
      <c r="AO95" s="51"/>
      <c r="AP95" s="51"/>
      <c r="AQ95" s="51"/>
      <c r="AR95" s="50"/>
      <c r="AS95" s="51"/>
      <c r="AT95" s="51"/>
      <c r="AU95" s="51"/>
      <c r="AV95" s="50">
        <v>1</v>
      </c>
      <c r="AW95" s="54"/>
      <c r="AX95" s="51">
        <v>0.0034953703703703705</v>
      </c>
      <c r="AY95" s="50">
        <v>1</v>
      </c>
      <c r="AZ95" s="50"/>
      <c r="BA95" s="51"/>
      <c r="BB95" s="50"/>
      <c r="BC95" s="51"/>
      <c r="BD95" s="51"/>
      <c r="BE95" s="50">
        <v>1</v>
      </c>
      <c r="BF95" s="50">
        <v>1</v>
      </c>
      <c r="BG95" s="51"/>
      <c r="BH95" s="51">
        <v>0.04263888888888889</v>
      </c>
      <c r="BI95" s="50">
        <v>1</v>
      </c>
      <c r="BJ95" s="51"/>
      <c r="BK95" s="51">
        <v>0.0011458333333333333</v>
      </c>
      <c r="BL95" s="50">
        <v>1</v>
      </c>
      <c r="BM95" s="50"/>
      <c r="BN95" s="51"/>
      <c r="BO95" s="51"/>
      <c r="BP95" s="50">
        <v>1</v>
      </c>
      <c r="BQ95" s="51"/>
      <c r="BR95" s="50">
        <v>1</v>
      </c>
      <c r="BS95" s="50"/>
      <c r="BT95" s="51"/>
      <c r="BU95" s="51"/>
      <c r="BV95" s="51"/>
      <c r="BW95" s="50">
        <v>1</v>
      </c>
      <c r="BX95" s="50">
        <v>1</v>
      </c>
      <c r="BY95" s="51"/>
      <c r="BZ95" s="51">
        <v>0.0009490740740740741</v>
      </c>
      <c r="CA95" s="51"/>
      <c r="CB95" s="50">
        <v>1</v>
      </c>
      <c r="CC95" s="51"/>
      <c r="CD95" s="51"/>
      <c r="CE95" s="50">
        <v>1</v>
      </c>
      <c r="CF95" s="51"/>
      <c r="CG95" s="51">
        <v>0.0015277777777777779</v>
      </c>
      <c r="CH95" s="50">
        <v>1</v>
      </c>
      <c r="CI95" s="51"/>
      <c r="CJ95" s="51"/>
      <c r="CK95" s="50"/>
      <c r="CL95" s="51"/>
      <c r="CM95" s="51"/>
      <c r="CN95" s="50"/>
      <c r="CO95" s="51"/>
      <c r="CP95" s="51"/>
      <c r="CQ95" s="51"/>
      <c r="CR95" s="51"/>
      <c r="CS95" s="50"/>
      <c r="CT95" s="51"/>
      <c r="CU95" s="51"/>
      <c r="CV95" s="51"/>
    </row>
    <row r="96" spans="1:100" s="52" customFormat="1" ht="13.5">
      <c r="A96" s="90"/>
      <c r="B96" s="53" t="s">
        <v>246</v>
      </c>
      <c r="C96" s="45" t="s">
        <v>247</v>
      </c>
      <c r="D96" s="45" t="s">
        <v>248</v>
      </c>
      <c r="E96" s="46">
        <f>SUMPRODUCT(AD96:CV96,AD$5:CV$5)</f>
        <v>0</v>
      </c>
      <c r="F96" s="47">
        <f>SUMPRODUCT(AD96:CV96,AD$4:CV$4)</f>
        <v>0.026493055555555554</v>
      </c>
      <c r="G96" s="48">
        <f>SUMIF(AD96:CV96,"",$AD$2:$CV$2)</f>
        <v>17</v>
      </c>
      <c r="H96" s="48" t="str">
        <f>IF(D96&gt;"08:30:00","DSQ",IF(D96&gt;"08:00:00",MINUTE(D96-"08:00:00")*2,0))</f>
        <v>DSQ</v>
      </c>
      <c r="I96" s="48">
        <f>SUMPRODUCT(AD96:CV96,AD$3:CV$3)</f>
        <v>30</v>
      </c>
      <c r="J96" s="48"/>
      <c r="K96" s="48"/>
      <c r="L96" s="48">
        <v>30</v>
      </c>
      <c r="M96" s="48"/>
      <c r="N96" s="48">
        <v>30</v>
      </c>
      <c r="O96" s="67">
        <v>0</v>
      </c>
      <c r="P96" s="48">
        <v>0</v>
      </c>
      <c r="Q96" s="48">
        <v>0</v>
      </c>
      <c r="R96" s="67"/>
      <c r="S96" s="48">
        <v>30</v>
      </c>
      <c r="T96" s="48">
        <v>30</v>
      </c>
      <c r="U96" s="48">
        <v>30</v>
      </c>
      <c r="V96" s="48"/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48">
        <v>300</v>
      </c>
      <c r="AC96" s="49" t="str">
        <f>IF(H96="DSQ","DSQ",D96-E96+F96+IF(G96&gt;=24,"24:00:00"+TIME(G96-24,0,0),TIME(G96,0,0))+TIME(0,H96,0)-TIME(0,I96,0)-TIME(0,SUM(J96:V96),0)+TIME(0,SUM(W96:AB96),0))</f>
        <v>DSQ</v>
      </c>
      <c r="AD96" s="50"/>
      <c r="AE96" s="51"/>
      <c r="AF96" s="51"/>
      <c r="AG96" s="51"/>
      <c r="AH96" s="50"/>
      <c r="AI96" s="51"/>
      <c r="AJ96" s="51"/>
      <c r="AK96" s="50"/>
      <c r="AL96" s="51"/>
      <c r="AM96" s="51"/>
      <c r="AN96" s="50"/>
      <c r="AO96" s="51"/>
      <c r="AP96" s="51"/>
      <c r="AQ96" s="51"/>
      <c r="AR96" s="50"/>
      <c r="AS96" s="51"/>
      <c r="AT96" s="51"/>
      <c r="AU96" s="51"/>
      <c r="AV96" s="50"/>
      <c r="AW96" s="54"/>
      <c r="AX96" s="51"/>
      <c r="AY96" s="50">
        <v>1</v>
      </c>
      <c r="AZ96" s="50"/>
      <c r="BA96" s="51"/>
      <c r="BB96" s="50"/>
      <c r="BC96" s="51"/>
      <c r="BD96" s="51"/>
      <c r="BE96" s="51"/>
      <c r="BF96" s="50"/>
      <c r="BG96" s="51"/>
      <c r="BH96" s="51"/>
      <c r="BI96" s="50">
        <v>1</v>
      </c>
      <c r="BJ96" s="51"/>
      <c r="BK96" s="51">
        <v>0.0018865740740740742</v>
      </c>
      <c r="BL96" s="51"/>
      <c r="BM96" s="50"/>
      <c r="BN96" s="51"/>
      <c r="BO96" s="51"/>
      <c r="BP96" s="50">
        <v>1</v>
      </c>
      <c r="BQ96" s="51"/>
      <c r="BR96" s="50">
        <v>1</v>
      </c>
      <c r="BS96" s="50">
        <v>1</v>
      </c>
      <c r="BT96" s="51">
        <v>0.004884259259259259</v>
      </c>
      <c r="BU96" s="51"/>
      <c r="BV96" s="51"/>
      <c r="BW96" s="50">
        <v>1</v>
      </c>
      <c r="BX96" s="50">
        <v>1</v>
      </c>
      <c r="BY96" s="51"/>
      <c r="BZ96" s="51">
        <v>0.0012268518518518518</v>
      </c>
      <c r="CA96" s="51"/>
      <c r="CB96" s="50">
        <v>1</v>
      </c>
      <c r="CC96" s="51"/>
      <c r="CD96" s="51">
        <v>0.00125</v>
      </c>
      <c r="CE96" s="50">
        <v>1</v>
      </c>
      <c r="CF96" s="51"/>
      <c r="CG96" s="51">
        <v>0.0025694444444444445</v>
      </c>
      <c r="CH96" s="50"/>
      <c r="CI96" s="51"/>
      <c r="CJ96" s="51"/>
      <c r="CK96" s="50"/>
      <c r="CL96" s="51"/>
      <c r="CM96" s="51"/>
      <c r="CN96" s="50"/>
      <c r="CO96" s="51"/>
      <c r="CP96" s="51"/>
      <c r="CQ96" s="51"/>
      <c r="CR96" s="50">
        <v>1</v>
      </c>
      <c r="CS96" s="50"/>
      <c r="CT96" s="51"/>
      <c r="CU96" s="51"/>
      <c r="CV96" s="51"/>
    </row>
    <row r="97" spans="1:100" s="52" customFormat="1" ht="13.5">
      <c r="A97" s="90"/>
      <c r="B97" s="44" t="s">
        <v>320</v>
      </c>
      <c r="C97" s="45" t="s">
        <v>321</v>
      </c>
      <c r="D97" s="45" t="s">
        <v>322</v>
      </c>
      <c r="E97" s="46">
        <f>SUMPRODUCT(AD97:CV97,AD$5:CV$5)</f>
        <v>0.0025925925925925925</v>
      </c>
      <c r="F97" s="47">
        <f>SUMPRODUCT(AD97:CV97,AD$4:CV$4)</f>
        <v>0.015775462962962963</v>
      </c>
      <c r="G97" s="48">
        <f>SUMIF(AD97:CV97,"",$AD$2:$CV$2)</f>
        <v>12</v>
      </c>
      <c r="H97" s="48" t="str">
        <f>IF(D97&gt;"08:30:00","DSQ",IF(D97&gt;"08:00:00",MINUTE(D97-"08:00:00")*2,0))</f>
        <v>DSQ</v>
      </c>
      <c r="I97" s="48">
        <f>SUMPRODUCT(AD97:CV97,AD$3:CV$3)</f>
        <v>160</v>
      </c>
      <c r="J97" s="48"/>
      <c r="K97" s="48"/>
      <c r="L97" s="48"/>
      <c r="M97" s="48"/>
      <c r="N97" s="48">
        <v>0</v>
      </c>
      <c r="O97" s="67">
        <v>0</v>
      </c>
      <c r="P97" s="48">
        <v>0</v>
      </c>
      <c r="Q97" s="48">
        <v>0</v>
      </c>
      <c r="R97" s="67"/>
      <c r="S97" s="48"/>
      <c r="T97" s="48"/>
      <c r="U97" s="48"/>
      <c r="V97" s="48"/>
      <c r="W97" s="67">
        <v>120</v>
      </c>
      <c r="X97" s="67">
        <v>120</v>
      </c>
      <c r="Y97" s="67">
        <v>120</v>
      </c>
      <c r="Z97" s="67">
        <v>120</v>
      </c>
      <c r="AA97" s="67">
        <v>120</v>
      </c>
      <c r="AB97" s="48">
        <v>300</v>
      </c>
      <c r="AC97" s="49" t="str">
        <f>IF(H97="DSQ","DSQ",D97-E97+F97+IF(G97&gt;=24,"24:00:00"+TIME(G97-24,0,0),TIME(G97,0,0))+TIME(0,H97,0)-TIME(0,I97,0)-TIME(0,SUM(J97:V97),0)+TIME(0,SUM(W97:AB97),0))</f>
        <v>DSQ</v>
      </c>
      <c r="AD97" s="50"/>
      <c r="AE97" s="51"/>
      <c r="AF97" s="51"/>
      <c r="AG97" s="51"/>
      <c r="AH97" s="50"/>
      <c r="AI97" s="51"/>
      <c r="AJ97" s="51"/>
      <c r="AK97" s="50"/>
      <c r="AL97" s="51"/>
      <c r="AM97" s="51"/>
      <c r="AN97" s="50"/>
      <c r="AO97" s="51"/>
      <c r="AP97" s="51"/>
      <c r="AQ97" s="51"/>
      <c r="AR97" s="50"/>
      <c r="AS97" s="51"/>
      <c r="AT97" s="51"/>
      <c r="AU97" s="51"/>
      <c r="AV97" s="50">
        <v>1</v>
      </c>
      <c r="AW97" s="45"/>
      <c r="AX97" s="51">
        <v>0.004930555555555555</v>
      </c>
      <c r="AY97" s="50">
        <v>1</v>
      </c>
      <c r="AZ97" s="50"/>
      <c r="BA97" s="51"/>
      <c r="BB97" s="50"/>
      <c r="BC97" s="51"/>
      <c r="BD97" s="51"/>
      <c r="BE97" s="50">
        <v>1</v>
      </c>
      <c r="BF97" s="50">
        <v>1</v>
      </c>
      <c r="BG97" s="51"/>
      <c r="BH97" s="51"/>
      <c r="BI97" s="50">
        <v>1</v>
      </c>
      <c r="BJ97" s="51">
        <v>0.0025925925925925925</v>
      </c>
      <c r="BK97" s="51">
        <v>0.0025578703703703705</v>
      </c>
      <c r="BL97" s="50">
        <v>1</v>
      </c>
      <c r="BM97" s="50"/>
      <c r="BN97" s="51"/>
      <c r="BO97" s="51"/>
      <c r="BP97" s="50">
        <v>1</v>
      </c>
      <c r="BQ97" s="51"/>
      <c r="BR97" s="50">
        <v>1</v>
      </c>
      <c r="BS97" s="50"/>
      <c r="BT97" s="51"/>
      <c r="BU97" s="51"/>
      <c r="BV97" s="51"/>
      <c r="BW97" s="50">
        <v>1</v>
      </c>
      <c r="BX97" s="50">
        <v>1</v>
      </c>
      <c r="BY97" s="51"/>
      <c r="BZ97" s="51">
        <v>0.0007175925925925927</v>
      </c>
      <c r="CA97" s="50">
        <v>1</v>
      </c>
      <c r="CB97" s="50">
        <v>1</v>
      </c>
      <c r="CC97" s="51"/>
      <c r="CD97" s="51">
        <v>0.0029745370370370373</v>
      </c>
      <c r="CE97" s="50">
        <v>1</v>
      </c>
      <c r="CF97" s="51"/>
      <c r="CG97" s="51">
        <v>0.002372685185185185</v>
      </c>
      <c r="CH97" s="50">
        <v>1</v>
      </c>
      <c r="CI97" s="51"/>
      <c r="CJ97" s="51"/>
      <c r="CK97" s="50"/>
      <c r="CL97" s="51"/>
      <c r="CM97" s="51"/>
      <c r="CN97" s="50"/>
      <c r="CO97" s="51"/>
      <c r="CP97" s="51"/>
      <c r="CQ97" s="50">
        <v>1</v>
      </c>
      <c r="CR97" s="51"/>
      <c r="CS97" s="50"/>
      <c r="CT97" s="51"/>
      <c r="CU97" s="51"/>
      <c r="CV97" s="51"/>
    </row>
    <row r="98" spans="1:100" s="52" customFormat="1" ht="13.5">
      <c r="A98" s="90"/>
      <c r="B98" s="44" t="s">
        <v>335</v>
      </c>
      <c r="C98" s="45" t="s">
        <v>336</v>
      </c>
      <c r="D98" s="45" t="s">
        <v>337</v>
      </c>
      <c r="E98" s="46">
        <f>SUMPRODUCT(AD98:CV98,AD$5:CV$5)</f>
        <v>0.0007523148148148147</v>
      </c>
      <c r="F98" s="47">
        <f>SUMPRODUCT(AD98:CV98,AD$4:CV$4)</f>
        <v>0.04233796296296297</v>
      </c>
      <c r="G98" s="48">
        <f>SUMIF(AD98:CV98,"",$AD$2:$CV$2)</f>
        <v>10</v>
      </c>
      <c r="H98" s="48" t="str">
        <f>IF(D98&gt;"08:30:00","DSQ",IF(D98&gt;"08:00:00",MINUTE(D98-"08:00:00")*2,0))</f>
        <v>DSQ</v>
      </c>
      <c r="I98" s="48">
        <f>SUMPRODUCT(AD98:CV98,AD$3:CV$3)</f>
        <v>150</v>
      </c>
      <c r="J98" s="48"/>
      <c r="K98" s="48"/>
      <c r="L98" s="48">
        <v>30</v>
      </c>
      <c r="M98" s="48"/>
      <c r="N98" s="48">
        <v>0</v>
      </c>
      <c r="O98" s="67">
        <v>120</v>
      </c>
      <c r="P98" s="48">
        <v>0</v>
      </c>
      <c r="Q98" s="48">
        <v>0</v>
      </c>
      <c r="R98" s="67"/>
      <c r="S98" s="48"/>
      <c r="T98" s="48"/>
      <c r="U98" s="48"/>
      <c r="V98" s="48"/>
      <c r="W98" s="67">
        <v>120</v>
      </c>
      <c r="X98" s="67">
        <v>0</v>
      </c>
      <c r="Y98" s="67">
        <v>0</v>
      </c>
      <c r="Z98" s="67">
        <v>0</v>
      </c>
      <c r="AA98" s="67">
        <v>0</v>
      </c>
      <c r="AB98" s="48">
        <v>300</v>
      </c>
      <c r="AC98" s="74" t="str">
        <f>IF(H98="DSQ","DSQ",D98-E98+F98+IF(G98&gt;=24,"24:00:00"+TIME(G98-24,0,0),TIME(G98,0,0))+TIME(0,H98,0)-TIME(0,I98,0)-TIME(0,SUM(J98:V98),0)+TIME(0,SUM(W98:AB98),0))</f>
        <v>DSQ</v>
      </c>
      <c r="AD98" s="50"/>
      <c r="AE98" s="51"/>
      <c r="AF98" s="51"/>
      <c r="AG98" s="51"/>
      <c r="AH98" s="50"/>
      <c r="AI98" s="51"/>
      <c r="AJ98" s="51"/>
      <c r="AK98" s="50"/>
      <c r="AL98" s="51"/>
      <c r="AM98" s="51"/>
      <c r="AN98" s="50"/>
      <c r="AO98" s="51"/>
      <c r="AP98" s="51"/>
      <c r="AQ98" s="51"/>
      <c r="AR98" s="50"/>
      <c r="AS98" s="51"/>
      <c r="AT98" s="51"/>
      <c r="AU98" s="51"/>
      <c r="AV98" s="50">
        <v>1</v>
      </c>
      <c r="AW98" s="45"/>
      <c r="AX98" s="51">
        <v>0.011828703703703704</v>
      </c>
      <c r="AY98" s="50">
        <v>1</v>
      </c>
      <c r="AZ98" s="50"/>
      <c r="BA98" s="51"/>
      <c r="BB98" s="50"/>
      <c r="BC98" s="51"/>
      <c r="BD98" s="51"/>
      <c r="BE98" s="50">
        <v>1</v>
      </c>
      <c r="BF98" s="50">
        <v>1</v>
      </c>
      <c r="BG98" s="51"/>
      <c r="BH98" s="51"/>
      <c r="BI98" s="50">
        <v>1</v>
      </c>
      <c r="BJ98" s="51"/>
      <c r="BK98" s="51"/>
      <c r="BL98" s="51"/>
      <c r="BM98" s="50"/>
      <c r="BN98" s="51"/>
      <c r="BO98" s="51"/>
      <c r="BP98" s="50">
        <v>1</v>
      </c>
      <c r="BQ98" s="51"/>
      <c r="BR98" s="50">
        <v>1</v>
      </c>
      <c r="BS98" s="50">
        <v>1</v>
      </c>
      <c r="BT98" s="51">
        <v>0.010393518518518519</v>
      </c>
      <c r="BU98" s="51"/>
      <c r="BV98" s="51"/>
      <c r="BW98" s="51"/>
      <c r="BX98" s="50">
        <v>1</v>
      </c>
      <c r="BY98" s="51"/>
      <c r="BZ98" s="51">
        <v>0.0022569444444444447</v>
      </c>
      <c r="CA98" s="51"/>
      <c r="CB98" s="50">
        <v>1</v>
      </c>
      <c r="CC98" s="51"/>
      <c r="CD98" s="51">
        <v>0.0018055555555555557</v>
      </c>
      <c r="CE98" s="50">
        <v>1</v>
      </c>
      <c r="CF98" s="51">
        <v>0.0007523148148148147</v>
      </c>
      <c r="CG98" s="51">
        <v>0.0032291666666666666</v>
      </c>
      <c r="CH98" s="50">
        <v>1</v>
      </c>
      <c r="CI98" s="51"/>
      <c r="CJ98" s="51">
        <v>0.000775462962962963</v>
      </c>
      <c r="CK98" s="50"/>
      <c r="CL98" s="51"/>
      <c r="CM98" s="51"/>
      <c r="CN98" s="50"/>
      <c r="CO98" s="51"/>
      <c r="CP98" s="51"/>
      <c r="CQ98" s="51"/>
      <c r="CR98" s="50">
        <v>1</v>
      </c>
      <c r="CS98" s="50"/>
      <c r="CT98" s="50">
        <v>1</v>
      </c>
      <c r="CU98" s="51"/>
      <c r="CV98" s="51"/>
    </row>
    <row r="99" spans="1:100" s="52" customFormat="1" ht="13.5">
      <c r="A99" s="90"/>
      <c r="B99" s="53" t="s">
        <v>353</v>
      </c>
      <c r="C99" s="45" t="s">
        <v>354</v>
      </c>
      <c r="D99" s="45" t="s">
        <v>355</v>
      </c>
      <c r="E99" s="46">
        <f>SUMPRODUCT(AD99:CV99,AD$5:CV$5)</f>
        <v>0</v>
      </c>
      <c r="F99" s="47">
        <f>SUMPRODUCT(AD99:CV99,AD$4:CV$4)</f>
        <v>0.03150462962962963</v>
      </c>
      <c r="G99" s="48">
        <f>SUMIF(AD99:CV99,"",$AD$2:$CV$2)</f>
        <v>18</v>
      </c>
      <c r="H99" s="48" t="str">
        <f>IF(D99&gt;"08:30:00","DSQ",IF(D99&gt;"08:00:00",MINUTE(D99-"08:00:00")*2,0))</f>
        <v>DSQ</v>
      </c>
      <c r="I99" s="48">
        <f>SUMPRODUCT(AD99:CV99,AD$3:CV$3)</f>
        <v>30</v>
      </c>
      <c r="J99" s="48"/>
      <c r="K99" s="48"/>
      <c r="L99" s="48"/>
      <c r="M99" s="48"/>
      <c r="N99" s="48">
        <v>0</v>
      </c>
      <c r="O99" s="67">
        <v>0</v>
      </c>
      <c r="P99" s="48">
        <v>0</v>
      </c>
      <c r="Q99" s="48">
        <v>0</v>
      </c>
      <c r="R99" s="67"/>
      <c r="S99" s="48"/>
      <c r="T99" s="48"/>
      <c r="U99" s="48"/>
      <c r="V99" s="48"/>
      <c r="W99" s="67">
        <v>120</v>
      </c>
      <c r="X99" s="67">
        <v>120</v>
      </c>
      <c r="Y99" s="67">
        <v>120</v>
      </c>
      <c r="Z99" s="67">
        <v>120</v>
      </c>
      <c r="AA99" s="67">
        <v>120</v>
      </c>
      <c r="AB99" s="48">
        <v>300</v>
      </c>
      <c r="AC99" s="74" t="str">
        <f>IF(H99="DSQ","DSQ",D99-E99+F99+IF(G99&gt;=24,"24:00:00"+TIME(G99-24,0,0),TIME(G99,0,0))+TIME(0,H99,0)-TIME(0,I99,0)-TIME(0,SUM(J99:V99),0)+TIME(0,SUM(W99:AB99),0))</f>
        <v>DSQ</v>
      </c>
      <c r="AD99" s="50"/>
      <c r="AE99" s="51"/>
      <c r="AF99" s="51"/>
      <c r="AG99" s="51"/>
      <c r="AH99" s="50"/>
      <c r="AI99" s="51"/>
      <c r="AJ99" s="51"/>
      <c r="AK99" s="50"/>
      <c r="AL99" s="51"/>
      <c r="AM99" s="51"/>
      <c r="AN99" s="50"/>
      <c r="AO99" s="51"/>
      <c r="AP99" s="51"/>
      <c r="AQ99" s="51"/>
      <c r="AR99" s="50"/>
      <c r="AS99" s="51"/>
      <c r="AT99" s="51"/>
      <c r="AU99" s="51"/>
      <c r="AV99" s="50">
        <v>1</v>
      </c>
      <c r="AW99" s="54"/>
      <c r="AX99" s="51">
        <v>0.0053125</v>
      </c>
      <c r="AY99" s="51"/>
      <c r="AZ99" s="50"/>
      <c r="BA99" s="51"/>
      <c r="BB99" s="50"/>
      <c r="BC99" s="51"/>
      <c r="BD99" s="51"/>
      <c r="BE99" s="51"/>
      <c r="BF99" s="50">
        <v>1</v>
      </c>
      <c r="BG99" s="51"/>
      <c r="BH99" s="51"/>
      <c r="BI99" s="50">
        <v>1</v>
      </c>
      <c r="BJ99" s="51"/>
      <c r="BK99" s="51"/>
      <c r="BL99" s="51"/>
      <c r="BM99" s="50"/>
      <c r="BN99" s="51"/>
      <c r="BO99" s="51"/>
      <c r="BP99" s="50">
        <v>1</v>
      </c>
      <c r="BQ99" s="51"/>
      <c r="BR99" s="50">
        <v>1</v>
      </c>
      <c r="BS99" s="50">
        <v>1</v>
      </c>
      <c r="BT99" s="51">
        <v>0.00832175925925926</v>
      </c>
      <c r="BU99" s="51"/>
      <c r="BV99" s="51"/>
      <c r="BW99" s="51"/>
      <c r="BX99" s="50">
        <v>1</v>
      </c>
      <c r="BY99" s="51"/>
      <c r="BZ99" s="51">
        <v>0.0009837962962962964</v>
      </c>
      <c r="CA99" s="51"/>
      <c r="CB99" s="50">
        <v>1</v>
      </c>
      <c r="CC99" s="51"/>
      <c r="CD99" s="51">
        <v>0.0017939814814814815</v>
      </c>
      <c r="CE99" s="50">
        <v>1</v>
      </c>
      <c r="CF99" s="51"/>
      <c r="CG99" s="51">
        <v>0.001990740740740741</v>
      </c>
      <c r="CH99" s="50">
        <v>1</v>
      </c>
      <c r="CI99" s="51"/>
      <c r="CJ99" s="51"/>
      <c r="CK99" s="50"/>
      <c r="CL99" s="51"/>
      <c r="CM99" s="51"/>
      <c r="CN99" s="50"/>
      <c r="CO99" s="51"/>
      <c r="CP99" s="51"/>
      <c r="CQ99" s="51"/>
      <c r="CR99" s="51"/>
      <c r="CS99" s="50"/>
      <c r="CT99" s="51"/>
      <c r="CU99" s="51"/>
      <c r="CV99" s="51"/>
    </row>
    <row r="100" spans="1:100" s="52" customFormat="1" ht="13.5">
      <c r="A100" s="90"/>
      <c r="B100" s="44" t="s">
        <v>452</v>
      </c>
      <c r="C100" s="45" t="s">
        <v>453</v>
      </c>
      <c r="D100" s="45" t="s">
        <v>454</v>
      </c>
      <c r="E100" s="46">
        <f>SUMPRODUCT(AD100:CV100,AD$5:CV$5)</f>
        <v>0</v>
      </c>
      <c r="F100" s="47">
        <f>SUMPRODUCT(AD100:CV100,AD$4:CV$4)</f>
        <v>0.0321412037037037</v>
      </c>
      <c r="G100" s="48">
        <f>SUMIF(AD100:CV100,"",$AD$2:$CV$2)</f>
        <v>6</v>
      </c>
      <c r="H100" s="48" t="str">
        <f>IF(D100&gt;"08:30:00","DSQ",IF(D100&gt;"08:00:00",MINUTE(D100-"08:00:00")*2,0))</f>
        <v>DSQ</v>
      </c>
      <c r="I100" s="48">
        <f>SUMPRODUCT(AD100:CV100,AD$3:CV$3)</f>
        <v>150</v>
      </c>
      <c r="J100" s="48"/>
      <c r="K100" s="48"/>
      <c r="L100" s="48"/>
      <c r="M100" s="48"/>
      <c r="N100" s="48">
        <v>0</v>
      </c>
      <c r="O100" s="67">
        <v>0</v>
      </c>
      <c r="P100" s="48">
        <v>0</v>
      </c>
      <c r="Q100" s="48">
        <v>0</v>
      </c>
      <c r="R100" s="67"/>
      <c r="S100" s="48"/>
      <c r="T100" s="48"/>
      <c r="U100" s="48"/>
      <c r="V100" s="48"/>
      <c r="W100" s="67">
        <v>120</v>
      </c>
      <c r="X100" s="67">
        <v>120</v>
      </c>
      <c r="Y100" s="67">
        <v>120</v>
      </c>
      <c r="Z100" s="67">
        <v>120</v>
      </c>
      <c r="AA100" s="67">
        <v>120</v>
      </c>
      <c r="AB100" s="48">
        <v>300</v>
      </c>
      <c r="AC100" s="74" t="str">
        <f>IF(H100="DSQ","DSQ",D100-E100+F100+IF(G100&gt;=24,"24:00:00"+TIME(G100-24,0,0),TIME(G100,0,0))+TIME(0,H100,0)-TIME(0,I100,0)-TIME(0,SUM(J100:V100),0)+TIME(0,SUM(W100:AB100),0))</f>
        <v>DSQ</v>
      </c>
      <c r="AD100" s="50"/>
      <c r="AE100" s="51"/>
      <c r="AF100" s="51"/>
      <c r="AG100" s="51"/>
      <c r="AH100" s="50"/>
      <c r="AI100" s="51"/>
      <c r="AJ100" s="51"/>
      <c r="AK100" s="50"/>
      <c r="AL100" s="51"/>
      <c r="AM100" s="51"/>
      <c r="AN100" s="50"/>
      <c r="AO100" s="51"/>
      <c r="AP100" s="51"/>
      <c r="AQ100" s="51"/>
      <c r="AR100" s="50"/>
      <c r="AS100" s="51"/>
      <c r="AT100" s="51"/>
      <c r="AU100" s="51"/>
      <c r="AV100" s="50">
        <v>1</v>
      </c>
      <c r="AW100" s="45"/>
      <c r="AX100" s="51">
        <v>0.004340277777777778</v>
      </c>
      <c r="AY100" s="50">
        <v>1</v>
      </c>
      <c r="AZ100" s="50"/>
      <c r="BA100" s="51"/>
      <c r="BB100" s="50"/>
      <c r="BC100" s="51"/>
      <c r="BD100" s="51"/>
      <c r="BE100" s="50">
        <v>1</v>
      </c>
      <c r="BF100" s="50">
        <v>1</v>
      </c>
      <c r="BG100" s="51"/>
      <c r="BH100" s="51"/>
      <c r="BI100" s="50">
        <v>1</v>
      </c>
      <c r="BJ100" s="51"/>
      <c r="BK100" s="51"/>
      <c r="BL100" s="50">
        <v>1</v>
      </c>
      <c r="BM100" s="50"/>
      <c r="BN100" s="51"/>
      <c r="BO100" s="51"/>
      <c r="BP100" s="50">
        <v>1</v>
      </c>
      <c r="BQ100" s="51">
        <v>0.0007407407407407407</v>
      </c>
      <c r="BR100" s="50">
        <v>1</v>
      </c>
      <c r="BS100" s="50">
        <v>1</v>
      </c>
      <c r="BT100" s="51">
        <v>0.00806712962962963</v>
      </c>
      <c r="BU100" s="51"/>
      <c r="BV100" s="51"/>
      <c r="BW100" s="50">
        <v>1</v>
      </c>
      <c r="BX100" s="50">
        <v>1</v>
      </c>
      <c r="BY100" s="51"/>
      <c r="BZ100" s="51">
        <v>0.0008333333333333334</v>
      </c>
      <c r="CA100" s="51"/>
      <c r="CB100" s="50">
        <v>1</v>
      </c>
      <c r="CC100" s="51"/>
      <c r="CD100" s="51">
        <v>0.0021296296296296298</v>
      </c>
      <c r="CE100" s="50">
        <v>1</v>
      </c>
      <c r="CF100" s="51"/>
      <c r="CG100" s="51">
        <v>0.0020486111111111113</v>
      </c>
      <c r="CH100" s="50">
        <v>1</v>
      </c>
      <c r="CI100" s="51"/>
      <c r="CJ100" s="51">
        <v>0.0011805555555555556</v>
      </c>
      <c r="CK100" s="50"/>
      <c r="CL100" s="51"/>
      <c r="CM100" s="51"/>
      <c r="CN100" s="50"/>
      <c r="CO100" s="51"/>
      <c r="CP100" s="51"/>
      <c r="CQ100" s="51"/>
      <c r="CR100" s="51"/>
      <c r="CS100" s="50"/>
      <c r="CT100" s="50">
        <v>1</v>
      </c>
      <c r="CU100" s="51"/>
      <c r="CV100" s="51"/>
    </row>
    <row r="101" spans="3:100" s="52" customFormat="1" ht="12.75"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6"/>
      <c r="X101" s="56"/>
      <c r="Y101" s="56"/>
      <c r="Z101" s="56"/>
      <c r="AA101" s="56"/>
      <c r="AB101" s="56"/>
      <c r="AC101" s="57"/>
      <c r="AD101" s="58"/>
      <c r="AE101" s="55"/>
      <c r="AF101" s="55"/>
      <c r="AG101" s="55"/>
      <c r="AH101" s="58"/>
      <c r="AI101" s="55"/>
      <c r="AJ101" s="55"/>
      <c r="AK101" s="58"/>
      <c r="AL101" s="55"/>
      <c r="AM101" s="55"/>
      <c r="AN101" s="58"/>
      <c r="AO101" s="55"/>
      <c r="AP101" s="55"/>
      <c r="AQ101" s="55"/>
      <c r="AR101" s="58"/>
      <c r="AS101" s="55"/>
      <c r="AT101" s="55"/>
      <c r="AU101" s="55"/>
      <c r="AV101" s="58"/>
      <c r="AW101" s="55"/>
      <c r="AX101" s="55"/>
      <c r="AY101" s="55"/>
      <c r="AZ101" s="58"/>
      <c r="BA101" s="55"/>
      <c r="BB101" s="58"/>
      <c r="BC101" s="55"/>
      <c r="BD101" s="55"/>
      <c r="BE101" s="55"/>
      <c r="BF101" s="58"/>
      <c r="BG101" s="55"/>
      <c r="BH101" s="55"/>
      <c r="BI101" s="58"/>
      <c r="BJ101" s="55"/>
      <c r="BK101" s="55"/>
      <c r="BL101" s="55"/>
      <c r="BM101" s="58"/>
      <c r="BN101" s="55"/>
      <c r="BO101" s="55"/>
      <c r="BP101" s="58"/>
      <c r="BQ101" s="55"/>
      <c r="BR101" s="55"/>
      <c r="BS101" s="58"/>
      <c r="BT101" s="55"/>
      <c r="BU101" s="55"/>
      <c r="BV101" s="55"/>
      <c r="BW101" s="55"/>
      <c r="BX101" s="58"/>
      <c r="BY101" s="55"/>
      <c r="BZ101" s="55"/>
      <c r="CA101" s="55"/>
      <c r="CB101" s="58"/>
      <c r="CC101" s="55"/>
      <c r="CD101" s="55"/>
      <c r="CE101" s="58"/>
      <c r="CF101" s="55"/>
      <c r="CG101" s="55"/>
      <c r="CH101" s="58"/>
      <c r="CI101" s="55"/>
      <c r="CJ101" s="55"/>
      <c r="CK101" s="58"/>
      <c r="CL101" s="55"/>
      <c r="CM101" s="55"/>
      <c r="CN101" s="58"/>
      <c r="CO101" s="55"/>
      <c r="CP101" s="55"/>
      <c r="CQ101" s="55"/>
      <c r="CR101" s="55"/>
      <c r="CS101" s="58"/>
      <c r="CT101" s="55"/>
      <c r="CU101" s="55"/>
      <c r="CV101" s="55"/>
    </row>
    <row r="102" spans="3:100" s="52" customFormat="1" ht="12.75"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6"/>
      <c r="X102" s="56"/>
      <c r="Y102" s="56"/>
      <c r="Z102" s="56"/>
      <c r="AA102" s="56"/>
      <c r="AB102" s="56"/>
      <c r="AC102" s="57"/>
      <c r="AD102" s="58"/>
      <c r="AE102" s="55"/>
      <c r="AF102" s="55"/>
      <c r="AG102" s="55"/>
      <c r="AH102" s="58"/>
      <c r="AI102" s="55"/>
      <c r="AJ102" s="55"/>
      <c r="AK102" s="58"/>
      <c r="AL102" s="55"/>
      <c r="AM102" s="55"/>
      <c r="AN102" s="58"/>
      <c r="AO102" s="55"/>
      <c r="AP102" s="55"/>
      <c r="AQ102" s="55"/>
      <c r="AR102" s="58"/>
      <c r="AS102" s="55"/>
      <c r="AT102" s="55"/>
      <c r="AU102" s="55"/>
      <c r="AV102" s="58"/>
      <c r="AW102" s="55"/>
      <c r="AX102" s="55"/>
      <c r="AY102" s="55"/>
      <c r="AZ102" s="58"/>
      <c r="BA102" s="55"/>
      <c r="BB102" s="58"/>
      <c r="BC102" s="55"/>
      <c r="BD102" s="55"/>
      <c r="BE102" s="55"/>
      <c r="BF102" s="58"/>
      <c r="BG102" s="55"/>
      <c r="BH102" s="55"/>
      <c r="BI102" s="58"/>
      <c r="BJ102" s="55"/>
      <c r="BK102" s="55"/>
      <c r="BL102" s="55"/>
      <c r="BM102" s="58"/>
      <c r="BN102" s="55"/>
      <c r="BO102" s="55"/>
      <c r="BP102" s="58"/>
      <c r="BQ102" s="55"/>
      <c r="BR102" s="55"/>
      <c r="BS102" s="58"/>
      <c r="BT102" s="55"/>
      <c r="BU102" s="55"/>
      <c r="BV102" s="55"/>
      <c r="BW102" s="55"/>
      <c r="BX102" s="58"/>
      <c r="BY102" s="55"/>
      <c r="BZ102" s="55"/>
      <c r="CA102" s="55"/>
      <c r="CB102" s="58"/>
      <c r="CC102" s="55"/>
      <c r="CD102" s="55"/>
      <c r="CE102" s="58"/>
      <c r="CF102" s="55"/>
      <c r="CG102" s="55"/>
      <c r="CH102" s="58"/>
      <c r="CI102" s="55"/>
      <c r="CJ102" s="55"/>
      <c r="CK102" s="58"/>
      <c r="CL102" s="55"/>
      <c r="CM102" s="55"/>
      <c r="CN102" s="58"/>
      <c r="CO102" s="55"/>
      <c r="CP102" s="55"/>
      <c r="CQ102" s="55"/>
      <c r="CR102" s="55"/>
      <c r="CS102" s="58"/>
      <c r="CT102" s="55"/>
      <c r="CU102" s="55"/>
      <c r="CV102" s="55"/>
    </row>
    <row r="103" spans="3:100" s="52" customFormat="1" ht="12.75"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6"/>
      <c r="X103" s="56"/>
      <c r="Y103" s="56"/>
      <c r="Z103" s="56"/>
      <c r="AA103" s="56"/>
      <c r="AB103" s="56"/>
      <c r="AC103" s="57"/>
      <c r="AD103" s="58"/>
      <c r="AE103" s="55"/>
      <c r="AF103" s="55"/>
      <c r="AG103" s="55"/>
      <c r="AH103" s="58"/>
      <c r="AI103" s="55"/>
      <c r="AJ103" s="55"/>
      <c r="AK103" s="58"/>
      <c r="AL103" s="55"/>
      <c r="AM103" s="55"/>
      <c r="AN103" s="58"/>
      <c r="AO103" s="55"/>
      <c r="AP103" s="55"/>
      <c r="AQ103" s="55"/>
      <c r="AR103" s="58"/>
      <c r="AS103" s="55"/>
      <c r="AT103" s="55"/>
      <c r="AU103" s="55"/>
      <c r="AV103" s="58"/>
      <c r="AW103" s="55"/>
      <c r="AX103" s="55"/>
      <c r="AY103" s="55"/>
      <c r="AZ103" s="58"/>
      <c r="BA103" s="55"/>
      <c r="BB103" s="58"/>
      <c r="BC103" s="55"/>
      <c r="BD103" s="55"/>
      <c r="BE103" s="55"/>
      <c r="BF103" s="58"/>
      <c r="BG103" s="55"/>
      <c r="BH103" s="55"/>
      <c r="BI103" s="58"/>
      <c r="BJ103" s="55"/>
      <c r="BK103" s="55"/>
      <c r="BL103" s="55"/>
      <c r="BM103" s="58"/>
      <c r="BN103" s="55"/>
      <c r="BO103" s="55"/>
      <c r="BP103" s="58"/>
      <c r="BQ103" s="55"/>
      <c r="BR103" s="55"/>
      <c r="BS103" s="58"/>
      <c r="BT103" s="55"/>
      <c r="BU103" s="55"/>
      <c r="BV103" s="55"/>
      <c r="BW103" s="55"/>
      <c r="BX103" s="58"/>
      <c r="BY103" s="55"/>
      <c r="BZ103" s="55"/>
      <c r="CA103" s="55"/>
      <c r="CB103" s="58"/>
      <c r="CC103" s="55"/>
      <c r="CD103" s="55"/>
      <c r="CE103" s="58"/>
      <c r="CF103" s="55"/>
      <c r="CG103" s="55"/>
      <c r="CH103" s="58"/>
      <c r="CI103" s="55"/>
      <c r="CJ103" s="55"/>
      <c r="CK103" s="58"/>
      <c r="CL103" s="55"/>
      <c r="CM103" s="55"/>
      <c r="CN103" s="58"/>
      <c r="CO103" s="55"/>
      <c r="CP103" s="55"/>
      <c r="CQ103" s="55"/>
      <c r="CR103" s="55"/>
      <c r="CS103" s="58"/>
      <c r="CT103" s="55"/>
      <c r="CU103" s="55"/>
      <c r="CV103" s="55"/>
    </row>
    <row r="104" spans="3:100" s="52" customFormat="1" ht="13.5"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6"/>
      <c r="X104" s="56"/>
      <c r="Y104" s="56"/>
      <c r="Z104" s="56"/>
      <c r="AA104" s="56"/>
      <c r="AB104" s="56"/>
      <c r="AC104" s="57"/>
      <c r="AD104" s="58"/>
      <c r="AE104" s="55"/>
      <c r="AF104" s="55"/>
      <c r="AG104" s="55"/>
      <c r="AH104" s="58"/>
      <c r="AI104" s="55"/>
      <c r="AJ104" s="55"/>
      <c r="AK104" s="58"/>
      <c r="AL104" s="55"/>
      <c r="AM104" s="55"/>
      <c r="AN104" s="58"/>
      <c r="AO104" s="55"/>
      <c r="AP104" s="55"/>
      <c r="AQ104" s="55"/>
      <c r="AR104" s="58"/>
      <c r="AS104" s="55"/>
      <c r="AT104" s="55"/>
      <c r="AU104" s="55"/>
      <c r="AV104" s="58"/>
      <c r="AW104" s="55"/>
      <c r="AX104" s="55"/>
      <c r="AY104" s="55"/>
      <c r="AZ104" s="58"/>
      <c r="BA104" s="55"/>
      <c r="BB104" s="58"/>
      <c r="BC104" s="55"/>
      <c r="BD104" s="55"/>
      <c r="BE104" s="55"/>
      <c r="BF104" s="58"/>
      <c r="BG104" s="55"/>
      <c r="BH104" s="55"/>
      <c r="BI104" s="58"/>
      <c r="BJ104" s="55"/>
      <c r="BK104" s="55"/>
      <c r="BL104" s="55"/>
      <c r="BM104" s="58"/>
      <c r="BN104" s="55"/>
      <c r="BO104" s="55"/>
      <c r="BP104" s="58"/>
      <c r="BQ104" s="55"/>
      <c r="BR104" s="55"/>
      <c r="BS104" s="58"/>
      <c r="BT104" s="55"/>
      <c r="BU104" s="55"/>
      <c r="BV104" s="55"/>
      <c r="BW104" s="55"/>
      <c r="BX104" s="58"/>
      <c r="BY104" s="55"/>
      <c r="BZ104" s="55"/>
      <c r="CA104" s="55"/>
      <c r="CB104" s="58"/>
      <c r="CC104" s="55"/>
      <c r="CD104" s="55"/>
      <c r="CE104" s="58"/>
      <c r="CF104" s="55"/>
      <c r="CG104" s="55"/>
      <c r="CH104" s="58"/>
      <c r="CI104" s="55"/>
      <c r="CJ104" s="55"/>
      <c r="CK104" s="58"/>
      <c r="CL104" s="55"/>
      <c r="CM104" s="55"/>
      <c r="CN104" s="58"/>
      <c r="CO104" s="55"/>
      <c r="CP104" s="55"/>
      <c r="CQ104" s="55"/>
      <c r="CR104" s="55"/>
      <c r="CS104" s="58"/>
      <c r="CT104" s="55"/>
      <c r="CU104" s="55"/>
      <c r="CV104" s="55"/>
    </row>
    <row r="105" spans="3:100" s="52" customFormat="1" ht="13.5"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6"/>
      <c r="X105" s="56"/>
      <c r="Y105" s="56"/>
      <c r="Z105" s="56"/>
      <c r="AA105" s="56"/>
      <c r="AB105" s="56"/>
      <c r="AC105" s="57"/>
      <c r="AD105" s="58"/>
      <c r="AE105" s="55"/>
      <c r="AF105" s="55"/>
      <c r="AG105" s="55"/>
      <c r="AH105" s="58"/>
      <c r="AI105" s="55"/>
      <c r="AJ105" s="55"/>
      <c r="AK105" s="58"/>
      <c r="AL105" s="55"/>
      <c r="AM105" s="55"/>
      <c r="AN105" s="58"/>
      <c r="AO105" s="55"/>
      <c r="AP105" s="55"/>
      <c r="AQ105" s="55"/>
      <c r="AR105" s="58"/>
      <c r="AS105" s="55"/>
      <c r="AT105" s="55"/>
      <c r="AU105" s="55"/>
      <c r="AV105" s="58"/>
      <c r="AW105" s="55"/>
      <c r="AX105" s="55"/>
      <c r="AY105" s="55"/>
      <c r="AZ105" s="58"/>
      <c r="BA105" s="55"/>
      <c r="BB105" s="58"/>
      <c r="BC105" s="55"/>
      <c r="BD105" s="55"/>
      <c r="BE105" s="55"/>
      <c r="BF105" s="58"/>
      <c r="BG105" s="55"/>
      <c r="BH105" s="55"/>
      <c r="BI105" s="58"/>
      <c r="BJ105" s="55"/>
      <c r="BK105" s="55"/>
      <c r="BL105" s="55"/>
      <c r="BM105" s="58"/>
      <c r="BN105" s="55"/>
      <c r="BO105" s="55"/>
      <c r="BP105" s="58"/>
      <c r="BQ105" s="55"/>
      <c r="BR105" s="55"/>
      <c r="BS105" s="58"/>
      <c r="BT105" s="55"/>
      <c r="BU105" s="55"/>
      <c r="BV105" s="55"/>
      <c r="BW105" s="55"/>
      <c r="BX105" s="58"/>
      <c r="BY105" s="55"/>
      <c r="BZ105" s="55"/>
      <c r="CA105" s="55"/>
      <c r="CB105" s="58"/>
      <c r="CC105" s="55"/>
      <c r="CD105" s="55"/>
      <c r="CE105" s="58"/>
      <c r="CF105" s="55"/>
      <c r="CG105" s="55"/>
      <c r="CH105" s="58"/>
      <c r="CI105" s="55"/>
      <c r="CJ105" s="55"/>
      <c r="CK105" s="58"/>
      <c r="CL105" s="55"/>
      <c r="CM105" s="55"/>
      <c r="CN105" s="58"/>
      <c r="CO105" s="55"/>
      <c r="CP105" s="55"/>
      <c r="CQ105" s="55"/>
      <c r="CR105" s="55"/>
      <c r="CS105" s="58"/>
      <c r="CT105" s="55"/>
      <c r="CU105" s="55"/>
      <c r="CV105" s="55"/>
    </row>
    <row r="106" spans="3:100" s="52" customFormat="1" ht="13.5"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6"/>
      <c r="X106" s="56"/>
      <c r="Y106" s="56"/>
      <c r="Z106" s="56"/>
      <c r="AA106" s="56"/>
      <c r="AB106" s="56"/>
      <c r="AC106" s="57"/>
      <c r="AD106" s="58"/>
      <c r="AE106" s="55"/>
      <c r="AF106" s="55"/>
      <c r="AG106" s="55"/>
      <c r="AH106" s="58"/>
      <c r="AI106" s="55"/>
      <c r="AJ106" s="55"/>
      <c r="AK106" s="58"/>
      <c r="AL106" s="55"/>
      <c r="AM106" s="55"/>
      <c r="AN106" s="58"/>
      <c r="AO106" s="55"/>
      <c r="AP106" s="55"/>
      <c r="AQ106" s="55"/>
      <c r="AR106" s="58"/>
      <c r="AS106" s="55"/>
      <c r="AT106" s="55"/>
      <c r="AU106" s="55"/>
      <c r="AV106" s="58"/>
      <c r="AW106" s="55"/>
      <c r="AX106" s="55"/>
      <c r="AY106" s="55"/>
      <c r="AZ106" s="58"/>
      <c r="BA106" s="55"/>
      <c r="BB106" s="58"/>
      <c r="BC106" s="55"/>
      <c r="BD106" s="55"/>
      <c r="BE106" s="55"/>
      <c r="BF106" s="58"/>
      <c r="BG106" s="55"/>
      <c r="BH106" s="55"/>
      <c r="BI106" s="58"/>
      <c r="BJ106" s="55"/>
      <c r="BK106" s="55"/>
      <c r="BL106" s="55"/>
      <c r="BM106" s="58"/>
      <c r="BN106" s="55"/>
      <c r="BO106" s="55"/>
      <c r="BP106" s="58"/>
      <c r="BQ106" s="55"/>
      <c r="BR106" s="55"/>
      <c r="BS106" s="58"/>
      <c r="BT106" s="55"/>
      <c r="BU106" s="55"/>
      <c r="BV106" s="55"/>
      <c r="BW106" s="55"/>
      <c r="BX106" s="58"/>
      <c r="BY106" s="55"/>
      <c r="BZ106" s="55"/>
      <c r="CA106" s="55"/>
      <c r="CB106" s="58"/>
      <c r="CC106" s="55"/>
      <c r="CD106" s="55"/>
      <c r="CE106" s="58"/>
      <c r="CF106" s="55"/>
      <c r="CG106" s="55"/>
      <c r="CH106" s="58"/>
      <c r="CI106" s="55"/>
      <c r="CJ106" s="55"/>
      <c r="CK106" s="58"/>
      <c r="CL106" s="55"/>
      <c r="CM106" s="55"/>
      <c r="CN106" s="58"/>
      <c r="CO106" s="55"/>
      <c r="CP106" s="55"/>
      <c r="CQ106" s="55"/>
      <c r="CR106" s="55"/>
      <c r="CS106" s="58"/>
      <c r="CT106" s="55"/>
      <c r="CU106" s="55"/>
      <c r="CV106" s="55"/>
    </row>
  </sheetData>
  <sheetProtection/>
  <mergeCells count="22">
    <mergeCell ref="A6:AC6"/>
    <mergeCell ref="A1:AC1"/>
    <mergeCell ref="AN1:AQ1"/>
    <mergeCell ref="AR1:AT1"/>
    <mergeCell ref="BB1:BD1"/>
    <mergeCell ref="BF1:BH1"/>
    <mergeCell ref="BI1:BK1"/>
    <mergeCell ref="BM1:BO1"/>
    <mergeCell ref="BX1:CA1"/>
    <mergeCell ref="CB1:CD1"/>
    <mergeCell ref="BS1:BV1"/>
    <mergeCell ref="BP1:BR1"/>
    <mergeCell ref="CS1:CV1"/>
    <mergeCell ref="AD1:AF1"/>
    <mergeCell ref="AH1:AJ1"/>
    <mergeCell ref="AK1:AM1"/>
    <mergeCell ref="AV1:AX1"/>
    <mergeCell ref="AZ1:BA1"/>
    <mergeCell ref="CN1:CP1"/>
    <mergeCell ref="CE1:CG1"/>
    <mergeCell ref="CH1:CJ1"/>
    <mergeCell ref="CK1:CM1"/>
  </mergeCells>
  <printOptions horizontalCentered="1"/>
  <pageMargins left="0.3937007874015748" right="0.3937007874015748" top="0.1968503937007874" bottom="0.5905511811023623" header="0.5118110236220472" footer="0.31496062992125984"/>
  <pageSetup horizontalDpi="600" verticalDpi="600" orientation="landscape" paperSize="9" r:id="rId3"/>
  <headerFooter alignWithMargins="0"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88"/>
  <sheetViews>
    <sheetView tabSelected="1" view="pageBreakPreview" zoomScaleSheetLayoutView="100" zoomScalePageLayoutView="0" workbookViewId="0" topLeftCell="A1">
      <pane xSplit="34" ySplit="8" topLeftCell="AI9" activePane="bottomRight" state="frozen"/>
      <selection pane="topLeft" activeCell="A6" sqref="A6:T6"/>
      <selection pane="topRight" activeCell="A6" sqref="A6:T6"/>
      <selection pane="bottomLeft" activeCell="A6" sqref="A6:T6"/>
      <selection pane="bottomRight" activeCell="A9" sqref="A9:A11"/>
    </sheetView>
  </sheetViews>
  <sheetFormatPr defaultColWidth="12.625" defaultRowHeight="12.75"/>
  <cols>
    <col min="1" max="1" width="6.125" style="3" customWidth="1"/>
    <col min="2" max="2" width="13.75390625" style="3" customWidth="1"/>
    <col min="3" max="3" width="8.00390625" style="43" customWidth="1"/>
    <col min="4" max="4" width="11.625" style="43" customWidth="1"/>
    <col min="5" max="6" width="10.00390625" style="43" customWidth="1"/>
    <col min="7" max="8" width="5.625" style="43" customWidth="1"/>
    <col min="9" max="9" width="4.625" style="43" bestFit="1" customWidth="1"/>
    <col min="10" max="10" width="3.25390625" style="43" customWidth="1"/>
    <col min="11" max="11" width="3.375" style="43" customWidth="1"/>
    <col min="12" max="12" width="3.00390625" style="43" customWidth="1"/>
    <col min="13" max="14" width="3.125" style="43" customWidth="1"/>
    <col min="15" max="15" width="4.125" style="43" customWidth="1"/>
    <col min="16" max="17" width="3.125" style="43" customWidth="1"/>
    <col min="18" max="18" width="3.25390625" style="43" customWidth="1"/>
    <col min="19" max="19" width="3.75390625" style="43" customWidth="1"/>
    <col min="20" max="21" width="3.25390625" style="43" customWidth="1"/>
    <col min="22" max="22" width="3.125" style="43" customWidth="1"/>
    <col min="23" max="32" width="3.875" style="59" customWidth="1"/>
    <col min="33" max="33" width="4.25390625" style="59" customWidth="1"/>
    <col min="34" max="34" width="10.375" style="60" customWidth="1"/>
    <col min="35" max="35" width="3.875" style="61" bestFit="1" customWidth="1"/>
    <col min="36" max="38" width="9.00390625" style="43" customWidth="1"/>
    <col min="39" max="39" width="3.875" style="61" bestFit="1" customWidth="1"/>
    <col min="40" max="41" width="9.00390625" style="43" customWidth="1"/>
    <col min="42" max="42" width="3.875" style="61" bestFit="1" customWidth="1"/>
    <col min="43" max="44" width="9.00390625" style="43" customWidth="1"/>
    <col min="45" max="45" width="3.875" style="61" bestFit="1" customWidth="1"/>
    <col min="46" max="48" width="9.00390625" style="43" customWidth="1"/>
    <col min="49" max="49" width="3.875" style="61" bestFit="1" customWidth="1"/>
    <col min="50" max="52" width="9.00390625" style="43" customWidth="1"/>
    <col min="53" max="53" width="4.125" style="61" bestFit="1" customWidth="1"/>
    <col min="54" max="56" width="9.00390625" style="43" customWidth="1"/>
    <col min="57" max="57" width="3.875" style="61" bestFit="1" customWidth="1"/>
    <col min="58" max="58" width="9.00390625" style="43" customWidth="1"/>
    <col min="59" max="59" width="3.875" style="61" bestFit="1" customWidth="1"/>
    <col min="60" max="62" width="9.00390625" style="43" customWidth="1"/>
    <col min="63" max="63" width="3.875" style="61" bestFit="1" customWidth="1"/>
    <col min="64" max="65" width="9.00390625" style="43" customWidth="1"/>
    <col min="66" max="66" width="3.875" style="61" bestFit="1" customWidth="1"/>
    <col min="67" max="69" width="9.00390625" style="43" customWidth="1"/>
    <col min="70" max="70" width="3.875" style="61" bestFit="1" customWidth="1"/>
    <col min="71" max="72" width="9.00390625" style="43" customWidth="1"/>
    <col min="73" max="73" width="3.875" style="61" bestFit="1" customWidth="1"/>
    <col min="74" max="75" width="9.00390625" style="43" customWidth="1"/>
    <col min="76" max="76" width="3.875" style="61" bestFit="1" customWidth="1"/>
    <col min="77" max="80" width="9.00390625" style="43" customWidth="1"/>
    <col min="81" max="81" width="3.875" style="61" bestFit="1" customWidth="1"/>
    <col min="82" max="84" width="9.00390625" style="43" customWidth="1"/>
    <col min="85" max="85" width="3.875" style="61" bestFit="1" customWidth="1"/>
    <col min="86" max="87" width="9.00390625" style="43" customWidth="1"/>
    <col min="88" max="88" width="3.875" style="61" customWidth="1"/>
    <col min="89" max="90" width="9.00390625" style="43" customWidth="1"/>
    <col min="91" max="91" width="3.75390625" style="61" customWidth="1"/>
    <col min="92" max="93" width="9.00390625" style="43" customWidth="1"/>
    <col min="94" max="94" width="3.875" style="61" bestFit="1" customWidth="1"/>
    <col min="95" max="96" width="9.00390625" style="43" customWidth="1"/>
    <col min="97" max="97" width="3.875" style="61" bestFit="1" customWidth="1"/>
    <col min="98" max="101" width="9.00390625" style="43" customWidth="1"/>
    <col min="102" max="102" width="4.125" style="61" bestFit="1" customWidth="1"/>
    <col min="103" max="105" width="9.00390625" style="43" customWidth="1"/>
    <col min="106" max="16384" width="12.625" style="3" customWidth="1"/>
  </cols>
  <sheetData>
    <row r="1" spans="1:105" ht="13.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7"/>
      <c r="AI1" s="76" t="s">
        <v>1</v>
      </c>
      <c r="AJ1" s="77"/>
      <c r="AK1" s="78"/>
      <c r="AL1" s="1" t="s">
        <v>2</v>
      </c>
      <c r="AM1" s="79" t="s">
        <v>3</v>
      </c>
      <c r="AN1" s="80"/>
      <c r="AO1" s="81"/>
      <c r="AP1" s="76" t="s">
        <v>4</v>
      </c>
      <c r="AQ1" s="77"/>
      <c r="AR1" s="78"/>
      <c r="AS1" s="79" t="s">
        <v>5</v>
      </c>
      <c r="AT1" s="80"/>
      <c r="AU1" s="80"/>
      <c r="AV1" s="81"/>
      <c r="AW1" s="76" t="s">
        <v>6</v>
      </c>
      <c r="AX1" s="77"/>
      <c r="AY1" s="78"/>
      <c r="AZ1" s="1" t="s">
        <v>7</v>
      </c>
      <c r="BA1" s="79" t="s">
        <v>8</v>
      </c>
      <c r="BB1" s="80"/>
      <c r="BC1" s="81"/>
      <c r="BD1" s="1" t="s">
        <v>9</v>
      </c>
      <c r="BE1" s="76" t="s">
        <v>10</v>
      </c>
      <c r="BF1" s="78"/>
      <c r="BG1" s="79" t="s">
        <v>11</v>
      </c>
      <c r="BH1" s="80"/>
      <c r="BI1" s="81"/>
      <c r="BJ1" s="1" t="s">
        <v>12</v>
      </c>
      <c r="BK1" s="76" t="s">
        <v>13</v>
      </c>
      <c r="BL1" s="77"/>
      <c r="BM1" s="78"/>
      <c r="BN1" s="79" t="s">
        <v>14</v>
      </c>
      <c r="BO1" s="80"/>
      <c r="BP1" s="81"/>
      <c r="BQ1" s="1" t="s">
        <v>15</v>
      </c>
      <c r="BR1" s="76" t="s">
        <v>16</v>
      </c>
      <c r="BS1" s="77"/>
      <c r="BT1" s="78"/>
      <c r="BU1" s="79" t="s">
        <v>17</v>
      </c>
      <c r="BV1" s="80"/>
      <c r="BW1" s="81"/>
      <c r="BX1" s="76" t="s">
        <v>18</v>
      </c>
      <c r="BY1" s="77"/>
      <c r="BZ1" s="77"/>
      <c r="CA1" s="78"/>
      <c r="CB1" s="1" t="s">
        <v>19</v>
      </c>
      <c r="CC1" s="79" t="s">
        <v>20</v>
      </c>
      <c r="CD1" s="80"/>
      <c r="CE1" s="80"/>
      <c r="CF1" s="81"/>
      <c r="CG1" s="76" t="s">
        <v>21</v>
      </c>
      <c r="CH1" s="77"/>
      <c r="CI1" s="78"/>
      <c r="CJ1" s="79" t="s">
        <v>22</v>
      </c>
      <c r="CK1" s="80"/>
      <c r="CL1" s="81"/>
      <c r="CM1" s="76" t="s">
        <v>23</v>
      </c>
      <c r="CN1" s="77"/>
      <c r="CO1" s="78"/>
      <c r="CP1" s="79" t="s">
        <v>24</v>
      </c>
      <c r="CQ1" s="80"/>
      <c r="CR1" s="81"/>
      <c r="CS1" s="76" t="s">
        <v>25</v>
      </c>
      <c r="CT1" s="77"/>
      <c r="CU1" s="78"/>
      <c r="CV1" s="2" t="s">
        <v>26</v>
      </c>
      <c r="CW1" s="1" t="s">
        <v>27</v>
      </c>
      <c r="CX1" s="76" t="s">
        <v>28</v>
      </c>
      <c r="CY1" s="77"/>
      <c r="CZ1" s="77"/>
      <c r="DA1" s="78"/>
    </row>
    <row r="2" spans="1:105" ht="13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 t="s">
        <v>29</v>
      </c>
      <c r="AI2" s="68"/>
      <c r="AJ2" s="69"/>
      <c r="AK2" s="69"/>
      <c r="AL2" s="70"/>
      <c r="AM2" s="71"/>
      <c r="AN2" s="72"/>
      <c r="AO2" s="72"/>
      <c r="AP2" s="68"/>
      <c r="AQ2" s="69"/>
      <c r="AR2" s="69"/>
      <c r="AS2" s="71"/>
      <c r="AT2" s="72"/>
      <c r="AU2" s="72"/>
      <c r="AV2" s="72"/>
      <c r="AW2" s="68"/>
      <c r="AX2" s="69"/>
      <c r="AY2" s="69"/>
      <c r="AZ2" s="70"/>
      <c r="BA2" s="71">
        <v>2</v>
      </c>
      <c r="BB2" s="72"/>
      <c r="BC2" s="72">
        <v>2</v>
      </c>
      <c r="BD2" s="70">
        <v>2</v>
      </c>
      <c r="BE2" s="68">
        <v>2</v>
      </c>
      <c r="BF2" s="69">
        <v>2</v>
      </c>
      <c r="BG2" s="71">
        <v>2</v>
      </c>
      <c r="BH2" s="72"/>
      <c r="BI2" s="72">
        <v>2</v>
      </c>
      <c r="BJ2" s="70">
        <v>2</v>
      </c>
      <c r="BK2" s="68">
        <v>2</v>
      </c>
      <c r="BL2" s="69"/>
      <c r="BM2" s="69">
        <v>1</v>
      </c>
      <c r="BN2" s="71"/>
      <c r="BO2" s="72"/>
      <c r="BP2" s="72"/>
      <c r="BQ2" s="70">
        <v>2</v>
      </c>
      <c r="BR2" s="68">
        <v>2</v>
      </c>
      <c r="BS2" s="69"/>
      <c r="BT2" s="69">
        <v>3</v>
      </c>
      <c r="BU2" s="71"/>
      <c r="BV2" s="72"/>
      <c r="BW2" s="72"/>
      <c r="BX2" s="68"/>
      <c r="BY2" s="69"/>
      <c r="BZ2" s="69"/>
      <c r="CA2" s="69"/>
      <c r="CB2" s="70">
        <v>2</v>
      </c>
      <c r="CC2" s="71">
        <v>2</v>
      </c>
      <c r="CD2" s="72"/>
      <c r="CE2" s="72">
        <v>3</v>
      </c>
      <c r="CF2" s="72"/>
      <c r="CG2" s="68"/>
      <c r="CH2" s="69"/>
      <c r="CI2" s="69"/>
      <c r="CJ2" s="71">
        <v>2</v>
      </c>
      <c r="CK2" s="72"/>
      <c r="CL2" s="72">
        <v>2</v>
      </c>
      <c r="CM2" s="68">
        <v>2</v>
      </c>
      <c r="CN2" s="69"/>
      <c r="CO2" s="69">
        <v>2</v>
      </c>
      <c r="CP2" s="71">
        <v>2</v>
      </c>
      <c r="CQ2" s="72">
        <v>2</v>
      </c>
      <c r="CR2" s="72"/>
      <c r="CS2" s="68">
        <v>2</v>
      </c>
      <c r="CT2" s="69"/>
      <c r="CU2" s="69">
        <v>2</v>
      </c>
      <c r="CV2" s="70"/>
      <c r="CW2" s="70"/>
      <c r="CX2" s="68"/>
      <c r="CY2" s="69"/>
      <c r="CZ2" s="69"/>
      <c r="DA2" s="69"/>
    </row>
    <row r="3" spans="1:105" ht="13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6" t="s">
        <v>30</v>
      </c>
      <c r="AI3" s="7"/>
      <c r="AJ3" s="8"/>
      <c r="AK3" s="8"/>
      <c r="AL3" s="9"/>
      <c r="AM3" s="10"/>
      <c r="AN3" s="11"/>
      <c r="AO3" s="11"/>
      <c r="AP3" s="7"/>
      <c r="AQ3" s="8"/>
      <c r="AR3" s="8"/>
      <c r="AS3" s="10"/>
      <c r="AT3" s="11"/>
      <c r="AU3" s="11"/>
      <c r="AV3" s="11"/>
      <c r="AW3" s="7"/>
      <c r="AX3" s="8"/>
      <c r="AY3" s="8"/>
      <c r="AZ3" s="9"/>
      <c r="BA3" s="10"/>
      <c r="BB3" s="11"/>
      <c r="BC3" s="11"/>
      <c r="BD3" s="9"/>
      <c r="BE3" s="7"/>
      <c r="BF3" s="8"/>
      <c r="BG3" s="10"/>
      <c r="BH3" s="11"/>
      <c r="BI3" s="11"/>
      <c r="BJ3" s="9"/>
      <c r="BK3" s="7"/>
      <c r="BL3" s="8"/>
      <c r="BM3" s="8"/>
      <c r="BN3" s="10"/>
      <c r="BO3" s="11"/>
      <c r="BP3" s="11"/>
      <c r="BQ3" s="9"/>
      <c r="BR3" s="7"/>
      <c r="BS3" s="8"/>
      <c r="BT3" s="8"/>
      <c r="BU3" s="10"/>
      <c r="BV3" s="11"/>
      <c r="BW3" s="11">
        <v>30</v>
      </c>
      <c r="BX3" s="7"/>
      <c r="BY3" s="8"/>
      <c r="BZ3" s="8"/>
      <c r="CA3" s="8"/>
      <c r="CB3" s="9"/>
      <c r="CC3" s="10"/>
      <c r="CD3" s="11"/>
      <c r="CE3" s="11"/>
      <c r="CF3" s="11">
        <v>10</v>
      </c>
      <c r="CG3" s="7"/>
      <c r="CH3" s="8"/>
      <c r="CI3" s="8"/>
      <c r="CJ3" s="10"/>
      <c r="CK3" s="11"/>
      <c r="CL3" s="11"/>
      <c r="CM3" s="7"/>
      <c r="CN3" s="8"/>
      <c r="CO3" s="8"/>
      <c r="CP3" s="10"/>
      <c r="CQ3" s="11"/>
      <c r="CR3" s="11">
        <v>30</v>
      </c>
      <c r="CS3" s="7"/>
      <c r="CT3" s="8"/>
      <c r="CU3" s="8"/>
      <c r="CV3" s="12">
        <v>120</v>
      </c>
      <c r="CW3" s="9"/>
      <c r="CX3" s="7"/>
      <c r="CY3" s="8">
        <v>120</v>
      </c>
      <c r="CZ3" s="8"/>
      <c r="DA3" s="8"/>
    </row>
    <row r="4" spans="1:105" ht="13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6" t="s">
        <v>31</v>
      </c>
      <c r="AI4" s="13"/>
      <c r="AJ4" s="14"/>
      <c r="AK4" s="14">
        <v>1</v>
      </c>
      <c r="AL4" s="15"/>
      <c r="AM4" s="16"/>
      <c r="AN4" s="17"/>
      <c r="AO4" s="17">
        <v>0</v>
      </c>
      <c r="AP4" s="13"/>
      <c r="AQ4" s="14"/>
      <c r="AR4" s="14">
        <v>3</v>
      </c>
      <c r="AS4" s="16"/>
      <c r="AT4" s="17">
        <v>3</v>
      </c>
      <c r="AU4" s="17"/>
      <c r="AV4" s="17"/>
      <c r="AW4" s="13"/>
      <c r="AX4" s="14"/>
      <c r="AY4" s="14">
        <v>4</v>
      </c>
      <c r="AZ4" s="15"/>
      <c r="BA4" s="16"/>
      <c r="BB4" s="17"/>
      <c r="BC4" s="17">
        <v>0</v>
      </c>
      <c r="BD4" s="15"/>
      <c r="BE4" s="13"/>
      <c r="BF4" s="14">
        <v>0</v>
      </c>
      <c r="BG4" s="16"/>
      <c r="BH4" s="17"/>
      <c r="BI4" s="17">
        <v>2</v>
      </c>
      <c r="BJ4" s="15"/>
      <c r="BK4" s="13"/>
      <c r="BL4" s="14"/>
      <c r="BM4" s="14">
        <v>0</v>
      </c>
      <c r="BN4" s="16"/>
      <c r="BO4" s="17"/>
      <c r="BP4" s="17">
        <v>3</v>
      </c>
      <c r="BQ4" s="15"/>
      <c r="BR4" s="13"/>
      <c r="BS4" s="14"/>
      <c r="BT4" s="14">
        <v>3</v>
      </c>
      <c r="BU4" s="16"/>
      <c r="BV4" s="17">
        <v>0</v>
      </c>
      <c r="BW4" s="17"/>
      <c r="BX4" s="13"/>
      <c r="BY4" s="14">
        <v>3</v>
      </c>
      <c r="BZ4" s="14"/>
      <c r="CA4" s="14"/>
      <c r="CB4" s="15"/>
      <c r="CC4" s="16"/>
      <c r="CD4" s="17"/>
      <c r="CE4" s="17">
        <v>3</v>
      </c>
      <c r="CF4" s="17"/>
      <c r="CG4" s="13"/>
      <c r="CH4" s="14"/>
      <c r="CI4" s="14">
        <v>2</v>
      </c>
      <c r="CJ4" s="16"/>
      <c r="CK4" s="17"/>
      <c r="CL4" s="17">
        <v>0</v>
      </c>
      <c r="CM4" s="13"/>
      <c r="CN4" s="14"/>
      <c r="CO4" s="14">
        <v>1</v>
      </c>
      <c r="CP4" s="16"/>
      <c r="CQ4" s="17">
        <v>0</v>
      </c>
      <c r="CR4" s="17"/>
      <c r="CS4" s="13"/>
      <c r="CT4" s="14"/>
      <c r="CU4" s="14">
        <v>1</v>
      </c>
      <c r="CV4" s="15"/>
      <c r="CW4" s="15"/>
      <c r="CX4" s="13"/>
      <c r="CY4" s="14"/>
      <c r="CZ4" s="14"/>
      <c r="DA4" s="14"/>
    </row>
    <row r="5" spans="1:105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 t="s">
        <v>32</v>
      </c>
      <c r="AI5" s="18"/>
      <c r="AJ5" s="19">
        <v>1</v>
      </c>
      <c r="AK5" s="19"/>
      <c r="AL5" s="20"/>
      <c r="AM5" s="21"/>
      <c r="AN5" s="22">
        <v>1</v>
      </c>
      <c r="AO5" s="22"/>
      <c r="AP5" s="18"/>
      <c r="AQ5" s="19">
        <v>1</v>
      </c>
      <c r="AR5" s="19"/>
      <c r="AS5" s="21"/>
      <c r="AT5" s="22"/>
      <c r="AU5" s="22"/>
      <c r="AV5" s="22"/>
      <c r="AW5" s="18"/>
      <c r="AX5" s="19">
        <v>1</v>
      </c>
      <c r="AY5" s="19"/>
      <c r="AZ5" s="20"/>
      <c r="BA5" s="21"/>
      <c r="BB5" s="22">
        <v>1</v>
      </c>
      <c r="BC5" s="22"/>
      <c r="BD5" s="20"/>
      <c r="BE5" s="18"/>
      <c r="BF5" s="19"/>
      <c r="BG5" s="21"/>
      <c r="BH5" s="22">
        <v>1</v>
      </c>
      <c r="BI5" s="22"/>
      <c r="BJ5" s="20"/>
      <c r="BK5" s="18"/>
      <c r="BL5" s="19">
        <v>1</v>
      </c>
      <c r="BM5" s="19"/>
      <c r="BN5" s="21"/>
      <c r="BO5" s="22">
        <v>1</v>
      </c>
      <c r="BP5" s="22"/>
      <c r="BQ5" s="20"/>
      <c r="BR5" s="18"/>
      <c r="BS5" s="19">
        <v>1</v>
      </c>
      <c r="BT5" s="19"/>
      <c r="BU5" s="21"/>
      <c r="BV5" s="22"/>
      <c r="BW5" s="22"/>
      <c r="BX5" s="18"/>
      <c r="BY5" s="19"/>
      <c r="BZ5" s="19"/>
      <c r="CA5" s="19"/>
      <c r="CB5" s="20"/>
      <c r="CC5" s="21"/>
      <c r="CD5" s="22">
        <v>1</v>
      </c>
      <c r="CE5" s="22"/>
      <c r="CF5" s="22"/>
      <c r="CG5" s="18"/>
      <c r="CH5" s="19">
        <v>1</v>
      </c>
      <c r="CI5" s="19"/>
      <c r="CJ5" s="21"/>
      <c r="CK5" s="22">
        <v>1</v>
      </c>
      <c r="CL5" s="22"/>
      <c r="CM5" s="18"/>
      <c r="CN5" s="19">
        <v>1</v>
      </c>
      <c r="CO5" s="19"/>
      <c r="CP5" s="21"/>
      <c r="CQ5" s="22"/>
      <c r="CR5" s="22"/>
      <c r="CS5" s="18"/>
      <c r="CT5" s="19">
        <v>1</v>
      </c>
      <c r="CU5" s="19"/>
      <c r="CV5" s="20"/>
      <c r="CW5" s="20"/>
      <c r="CX5" s="18"/>
      <c r="CY5" s="19"/>
      <c r="CZ5" s="19"/>
      <c r="DA5" s="19"/>
    </row>
    <row r="6" spans="1:105" s="30" customFormat="1" ht="60" customHeight="1">
      <c r="A6" s="82" t="s">
        <v>467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4"/>
      <c r="AI6" s="23" t="s">
        <v>34</v>
      </c>
      <c r="AJ6" s="24" t="s">
        <v>35</v>
      </c>
      <c r="AK6" s="23" t="s">
        <v>36</v>
      </c>
      <c r="AL6" s="25" t="s">
        <v>37</v>
      </c>
      <c r="AM6" s="26" t="s">
        <v>34</v>
      </c>
      <c r="AN6" s="27" t="s">
        <v>35</v>
      </c>
      <c r="AO6" s="26" t="s">
        <v>36</v>
      </c>
      <c r="AP6" s="23" t="s">
        <v>34</v>
      </c>
      <c r="AQ6" s="24" t="s">
        <v>35</v>
      </c>
      <c r="AR6" s="23" t="s">
        <v>36</v>
      </c>
      <c r="AS6" s="26" t="s">
        <v>34</v>
      </c>
      <c r="AT6" s="26" t="s">
        <v>36</v>
      </c>
      <c r="AU6" s="28" t="s">
        <v>38</v>
      </c>
      <c r="AV6" s="28" t="s">
        <v>38</v>
      </c>
      <c r="AW6" s="23" t="s">
        <v>34</v>
      </c>
      <c r="AX6" s="24" t="s">
        <v>35</v>
      </c>
      <c r="AY6" s="23" t="s">
        <v>36</v>
      </c>
      <c r="AZ6" s="25" t="s">
        <v>37</v>
      </c>
      <c r="BA6" s="26" t="s">
        <v>34</v>
      </c>
      <c r="BB6" s="27" t="s">
        <v>35</v>
      </c>
      <c r="BC6" s="26" t="s">
        <v>36</v>
      </c>
      <c r="BD6" s="25" t="s">
        <v>37</v>
      </c>
      <c r="BE6" s="23" t="s">
        <v>34</v>
      </c>
      <c r="BF6" s="23" t="s">
        <v>36</v>
      </c>
      <c r="BG6" s="26" t="s">
        <v>34</v>
      </c>
      <c r="BH6" s="27" t="s">
        <v>35</v>
      </c>
      <c r="BI6" s="26" t="s">
        <v>36</v>
      </c>
      <c r="BJ6" s="25" t="s">
        <v>37</v>
      </c>
      <c r="BK6" s="23" t="s">
        <v>34</v>
      </c>
      <c r="BL6" s="24" t="s">
        <v>35</v>
      </c>
      <c r="BM6" s="23" t="s">
        <v>36</v>
      </c>
      <c r="BN6" s="26" t="s">
        <v>34</v>
      </c>
      <c r="BO6" s="27" t="s">
        <v>35</v>
      </c>
      <c r="BP6" s="26" t="s">
        <v>36</v>
      </c>
      <c r="BQ6" s="25" t="s">
        <v>37</v>
      </c>
      <c r="BR6" s="23" t="s">
        <v>34</v>
      </c>
      <c r="BS6" s="24" t="s">
        <v>35</v>
      </c>
      <c r="BT6" s="23" t="s">
        <v>36</v>
      </c>
      <c r="BU6" s="26" t="s">
        <v>34</v>
      </c>
      <c r="BV6" s="26" t="s">
        <v>39</v>
      </c>
      <c r="BW6" s="26" t="s">
        <v>40</v>
      </c>
      <c r="BX6" s="23" t="s">
        <v>34</v>
      </c>
      <c r="BY6" s="23" t="s">
        <v>36</v>
      </c>
      <c r="BZ6" s="29" t="s">
        <v>38</v>
      </c>
      <c r="CA6" s="29" t="s">
        <v>38</v>
      </c>
      <c r="CB6" s="25" t="s">
        <v>37</v>
      </c>
      <c r="CC6" s="26" t="s">
        <v>34</v>
      </c>
      <c r="CD6" s="27" t="s">
        <v>35</v>
      </c>
      <c r="CE6" s="26" t="s">
        <v>36</v>
      </c>
      <c r="CF6" s="26" t="s">
        <v>41</v>
      </c>
      <c r="CG6" s="23" t="s">
        <v>34</v>
      </c>
      <c r="CH6" s="24" t="s">
        <v>35</v>
      </c>
      <c r="CI6" s="23" t="s">
        <v>36</v>
      </c>
      <c r="CJ6" s="26" t="s">
        <v>34</v>
      </c>
      <c r="CK6" s="27" t="s">
        <v>35</v>
      </c>
      <c r="CL6" s="26" t="s">
        <v>36</v>
      </c>
      <c r="CM6" s="23" t="s">
        <v>34</v>
      </c>
      <c r="CN6" s="24" t="s">
        <v>35</v>
      </c>
      <c r="CO6" s="23" t="s">
        <v>36</v>
      </c>
      <c r="CP6" s="26" t="s">
        <v>34</v>
      </c>
      <c r="CQ6" s="26" t="s">
        <v>39</v>
      </c>
      <c r="CR6" s="26" t="s">
        <v>40</v>
      </c>
      <c r="CS6" s="23" t="s">
        <v>34</v>
      </c>
      <c r="CT6" s="24" t="s">
        <v>35</v>
      </c>
      <c r="CU6" s="23" t="s">
        <v>36</v>
      </c>
      <c r="CV6" s="25" t="s">
        <v>37</v>
      </c>
      <c r="CW6" s="25" t="s">
        <v>37</v>
      </c>
      <c r="CX6" s="23" t="s">
        <v>34</v>
      </c>
      <c r="CY6" s="23" t="s">
        <v>36</v>
      </c>
      <c r="CZ6" s="29" t="s">
        <v>38</v>
      </c>
      <c r="DA6" s="29" t="s">
        <v>38</v>
      </c>
    </row>
    <row r="7" spans="1:105" s="30" customFormat="1" ht="60" customHeight="1" hidden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3"/>
      <c r="AI7" s="26"/>
      <c r="AJ7" s="27"/>
      <c r="AK7" s="34"/>
      <c r="AL7" s="34"/>
      <c r="AM7" s="26"/>
      <c r="AN7" s="27"/>
      <c r="AO7" s="34"/>
      <c r="AP7" s="26"/>
      <c r="AQ7" s="27"/>
      <c r="AR7" s="34"/>
      <c r="AS7" s="26"/>
      <c r="AT7" s="27"/>
      <c r="AU7" s="27"/>
      <c r="AV7" s="34"/>
      <c r="AW7" s="26"/>
      <c r="AX7" s="27"/>
      <c r="AY7" s="34"/>
      <c r="AZ7" s="34"/>
      <c r="BA7" s="26"/>
      <c r="BB7" s="27"/>
      <c r="BC7" s="35"/>
      <c r="BD7" s="34"/>
      <c r="BE7" s="26"/>
      <c r="BF7" s="34"/>
      <c r="BG7" s="26"/>
      <c r="BH7" s="27"/>
      <c r="BI7" s="34"/>
      <c r="BJ7" s="34"/>
      <c r="BK7" s="26"/>
      <c r="BL7" s="27"/>
      <c r="BM7" s="34"/>
      <c r="BN7" s="26"/>
      <c r="BO7" s="27"/>
      <c r="BP7" s="34"/>
      <c r="BQ7" s="34"/>
      <c r="BR7" s="26"/>
      <c r="BS7" s="27"/>
      <c r="BT7" s="34"/>
      <c r="BU7" s="26"/>
      <c r="BV7" s="27"/>
      <c r="BW7" s="34"/>
      <c r="BX7" s="26"/>
      <c r="BY7" s="27"/>
      <c r="BZ7" s="27"/>
      <c r="CA7" s="34"/>
      <c r="CB7" s="34"/>
      <c r="CC7" s="26"/>
      <c r="CD7" s="27"/>
      <c r="CE7" s="34"/>
      <c r="CF7" s="34"/>
      <c r="CG7" s="26"/>
      <c r="CH7" s="27"/>
      <c r="CI7" s="34"/>
      <c r="CJ7" s="26"/>
      <c r="CK7" s="27"/>
      <c r="CL7" s="34"/>
      <c r="CM7" s="26"/>
      <c r="CN7" s="27"/>
      <c r="CO7" s="34"/>
      <c r="CP7" s="26"/>
      <c r="CQ7" s="27"/>
      <c r="CR7" s="34"/>
      <c r="CS7" s="26"/>
      <c r="CT7" s="27"/>
      <c r="CU7" s="34"/>
      <c r="CV7" s="34"/>
      <c r="CW7" s="34"/>
      <c r="CX7" s="26"/>
      <c r="CY7" s="27"/>
      <c r="CZ7" s="27"/>
      <c r="DA7" s="35"/>
    </row>
    <row r="8" spans="1:105" s="43" customFormat="1" ht="63" customHeight="1">
      <c r="A8" s="36" t="s">
        <v>42</v>
      </c>
      <c r="B8" s="36" t="s">
        <v>43</v>
      </c>
      <c r="C8" s="36" t="s">
        <v>44</v>
      </c>
      <c r="D8" s="37" t="s">
        <v>45</v>
      </c>
      <c r="E8" s="37" t="s">
        <v>46</v>
      </c>
      <c r="F8" s="37" t="s">
        <v>47</v>
      </c>
      <c r="G8" s="66" t="s">
        <v>48</v>
      </c>
      <c r="H8" s="66" t="s">
        <v>49</v>
      </c>
      <c r="I8" s="38" t="s">
        <v>693</v>
      </c>
      <c r="J8" s="38" t="s">
        <v>670</v>
      </c>
      <c r="K8" s="38" t="s">
        <v>671</v>
      </c>
      <c r="L8" s="38" t="s">
        <v>672</v>
      </c>
      <c r="M8" s="38" t="s">
        <v>673</v>
      </c>
      <c r="N8" s="38" t="s">
        <v>695</v>
      </c>
      <c r="O8" s="38" t="s">
        <v>676</v>
      </c>
      <c r="P8" s="38" t="s">
        <v>674</v>
      </c>
      <c r="Q8" s="38" t="s">
        <v>694</v>
      </c>
      <c r="R8" s="38" t="s">
        <v>688</v>
      </c>
      <c r="S8" s="38" t="s">
        <v>675</v>
      </c>
      <c r="T8" s="38" t="s">
        <v>689</v>
      </c>
      <c r="U8" s="38" t="s">
        <v>690</v>
      </c>
      <c r="V8" s="38" t="s">
        <v>692</v>
      </c>
      <c r="W8" s="66" t="s">
        <v>682</v>
      </c>
      <c r="X8" s="66" t="s">
        <v>683</v>
      </c>
      <c r="Y8" s="66" t="s">
        <v>684</v>
      </c>
      <c r="Z8" s="66" t="s">
        <v>685</v>
      </c>
      <c r="AA8" s="66" t="s">
        <v>686</v>
      </c>
      <c r="AB8" s="66" t="s">
        <v>678</v>
      </c>
      <c r="AC8" s="66" t="s">
        <v>679</v>
      </c>
      <c r="AD8" s="66" t="s">
        <v>680</v>
      </c>
      <c r="AE8" s="66" t="s">
        <v>681</v>
      </c>
      <c r="AF8" s="66" t="s">
        <v>687</v>
      </c>
      <c r="AG8" s="66" t="s">
        <v>696</v>
      </c>
      <c r="AH8" s="39" t="s">
        <v>50</v>
      </c>
      <c r="AI8" s="40">
        <v>101</v>
      </c>
      <c r="AJ8" s="41">
        <v>101</v>
      </c>
      <c r="AK8" s="42">
        <v>1</v>
      </c>
      <c r="AL8" s="42">
        <v>41</v>
      </c>
      <c r="AM8" s="40">
        <v>103</v>
      </c>
      <c r="AN8" s="41">
        <v>103</v>
      </c>
      <c r="AO8" s="42">
        <v>3</v>
      </c>
      <c r="AP8" s="40">
        <v>104</v>
      </c>
      <c r="AQ8" s="41">
        <v>104</v>
      </c>
      <c r="AR8" s="42">
        <v>4</v>
      </c>
      <c r="AS8" s="40">
        <v>105</v>
      </c>
      <c r="AT8" s="42">
        <v>5</v>
      </c>
      <c r="AU8" s="42">
        <v>48</v>
      </c>
      <c r="AV8" s="42">
        <v>49</v>
      </c>
      <c r="AW8" s="40">
        <v>106</v>
      </c>
      <c r="AX8" s="41">
        <v>106</v>
      </c>
      <c r="AY8" s="42">
        <v>6</v>
      </c>
      <c r="AZ8" s="42">
        <v>42</v>
      </c>
      <c r="BA8" s="40">
        <v>109</v>
      </c>
      <c r="BB8" s="41">
        <v>109</v>
      </c>
      <c r="BC8" s="42">
        <v>9</v>
      </c>
      <c r="BD8" s="42">
        <v>43</v>
      </c>
      <c r="BE8" s="40">
        <v>112</v>
      </c>
      <c r="BF8" s="42">
        <v>12</v>
      </c>
      <c r="BG8" s="40">
        <v>117</v>
      </c>
      <c r="BH8" s="41">
        <v>117</v>
      </c>
      <c r="BI8" s="42">
        <v>17</v>
      </c>
      <c r="BJ8" s="42">
        <v>44</v>
      </c>
      <c r="BK8" s="40">
        <v>119</v>
      </c>
      <c r="BL8" s="41">
        <v>119</v>
      </c>
      <c r="BM8" s="42">
        <v>19</v>
      </c>
      <c r="BN8" s="40">
        <v>122</v>
      </c>
      <c r="BO8" s="41">
        <v>122</v>
      </c>
      <c r="BP8" s="42">
        <v>22</v>
      </c>
      <c r="BQ8" s="42">
        <v>45</v>
      </c>
      <c r="BR8" s="40">
        <v>124</v>
      </c>
      <c r="BS8" s="41">
        <v>124</v>
      </c>
      <c r="BT8" s="42">
        <v>24</v>
      </c>
      <c r="BU8" s="40">
        <v>126</v>
      </c>
      <c r="BV8" s="42">
        <v>26</v>
      </c>
      <c r="BW8" s="42">
        <v>226</v>
      </c>
      <c r="BX8" s="40">
        <v>127</v>
      </c>
      <c r="BY8" s="42">
        <v>27</v>
      </c>
      <c r="BZ8" s="42">
        <v>50</v>
      </c>
      <c r="CA8" s="42">
        <v>51</v>
      </c>
      <c r="CB8" s="42">
        <v>46</v>
      </c>
      <c r="CC8" s="40">
        <v>129</v>
      </c>
      <c r="CD8" s="41">
        <v>129</v>
      </c>
      <c r="CE8" s="42">
        <v>29</v>
      </c>
      <c r="CF8" s="42">
        <v>229</v>
      </c>
      <c r="CG8" s="40">
        <v>130</v>
      </c>
      <c r="CH8" s="41">
        <v>130</v>
      </c>
      <c r="CI8" s="42">
        <v>30</v>
      </c>
      <c r="CJ8" s="40">
        <v>133</v>
      </c>
      <c r="CK8" s="41">
        <v>133</v>
      </c>
      <c r="CL8" s="42">
        <v>33</v>
      </c>
      <c r="CM8" s="40">
        <v>134</v>
      </c>
      <c r="CN8" s="41">
        <v>134</v>
      </c>
      <c r="CO8" s="42">
        <v>34</v>
      </c>
      <c r="CP8" s="40">
        <v>136</v>
      </c>
      <c r="CQ8" s="42">
        <v>36</v>
      </c>
      <c r="CR8" s="42">
        <v>236</v>
      </c>
      <c r="CS8" s="40">
        <v>137</v>
      </c>
      <c r="CT8" s="41">
        <v>137</v>
      </c>
      <c r="CU8" s="42">
        <v>37</v>
      </c>
      <c r="CV8" s="42">
        <v>38</v>
      </c>
      <c r="CW8" s="42">
        <v>47</v>
      </c>
      <c r="CX8" s="40">
        <v>140</v>
      </c>
      <c r="CY8" s="42">
        <v>40</v>
      </c>
      <c r="CZ8" s="42">
        <v>52</v>
      </c>
      <c r="DA8" s="42">
        <v>53</v>
      </c>
    </row>
    <row r="9" spans="1:105" s="52" customFormat="1" ht="15">
      <c r="A9" s="89">
        <v>1</v>
      </c>
      <c r="B9" s="44" t="s">
        <v>602</v>
      </c>
      <c r="C9" s="45" t="s">
        <v>603</v>
      </c>
      <c r="D9" s="45" t="s">
        <v>604</v>
      </c>
      <c r="E9" s="46">
        <f>SUMPRODUCT(AI9:DA9,AI$5:DA$5)</f>
        <v>0.001261574074074074</v>
      </c>
      <c r="F9" s="47">
        <f>SUMPRODUCT(AI9:DA9,AI$4:DA$4)</f>
        <v>0.010763888888888889</v>
      </c>
      <c r="G9" s="48">
        <f>SUMIF(AI9:DA9,"",$AI$2:$DA$2)</f>
        <v>3</v>
      </c>
      <c r="H9" s="48">
        <f>IF(D9&gt;"08:30:00","DSQ",IF(D9&gt;"08:00:00",MINUTE(D9-"08:00:00")*2,0))</f>
        <v>8</v>
      </c>
      <c r="I9" s="48">
        <f>SUMPRODUCT(AI9:DA9,AI$3:DA$3)</f>
        <v>280</v>
      </c>
      <c r="J9" s="48"/>
      <c r="K9" s="48">
        <v>3</v>
      </c>
      <c r="L9" s="48">
        <v>40</v>
      </c>
      <c r="M9" s="48">
        <v>30</v>
      </c>
      <c r="N9" s="48">
        <v>0</v>
      </c>
      <c r="O9" s="67">
        <v>120</v>
      </c>
      <c r="P9" s="48">
        <v>60</v>
      </c>
      <c r="Q9" s="48">
        <v>60</v>
      </c>
      <c r="R9" s="48">
        <v>30</v>
      </c>
      <c r="S9" s="67">
        <v>120</v>
      </c>
      <c r="T9" s="48">
        <v>30</v>
      </c>
      <c r="U9" s="48">
        <v>30</v>
      </c>
      <c r="V9" s="48"/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48">
        <v>120</v>
      </c>
      <c r="AH9" s="49">
        <f>IF(H9="DSQ","DSQ",D9-E9+F9+IF(G9&gt;=24,"24:00:00"+TIME(G9-24,0,0),TIME(G9,0,0))+TIME(0,H9,0)-TIME(0,I9,0)-TIME(0,SUM(J9:V9),0)+TIME(0,SUM(W9:AG9),0))</f>
        <v>0.0019097222222222016</v>
      </c>
      <c r="AI9" s="50"/>
      <c r="AJ9" s="51"/>
      <c r="AK9" s="51"/>
      <c r="AL9" s="50"/>
      <c r="AM9" s="50"/>
      <c r="AN9" s="51"/>
      <c r="AO9" s="51"/>
      <c r="AP9" s="50"/>
      <c r="AQ9" s="51"/>
      <c r="AR9" s="51"/>
      <c r="AS9" s="50"/>
      <c r="AT9" s="51"/>
      <c r="AU9" s="51"/>
      <c r="AV9" s="51"/>
      <c r="AW9" s="50"/>
      <c r="AX9" s="51"/>
      <c r="AY9" s="51"/>
      <c r="AZ9" s="50"/>
      <c r="BA9" s="50">
        <v>1</v>
      </c>
      <c r="BB9" s="45"/>
      <c r="BC9" s="51">
        <v>0.0038194444444444443</v>
      </c>
      <c r="BD9" s="50">
        <v>1</v>
      </c>
      <c r="BE9" s="50">
        <v>1</v>
      </c>
      <c r="BF9" s="51">
        <v>0.003263888888888889</v>
      </c>
      <c r="BG9" s="50">
        <v>1</v>
      </c>
      <c r="BH9" s="51">
        <v>0.0004513888888888889</v>
      </c>
      <c r="BI9" s="51"/>
      <c r="BJ9" s="50">
        <v>1</v>
      </c>
      <c r="BK9" s="50">
        <v>1</v>
      </c>
      <c r="BL9" s="51"/>
      <c r="BM9" s="51"/>
      <c r="BN9" s="50"/>
      <c r="BO9" s="51"/>
      <c r="BP9" s="51"/>
      <c r="BQ9" s="50">
        <v>1</v>
      </c>
      <c r="BR9" s="50">
        <v>1</v>
      </c>
      <c r="BS9" s="51"/>
      <c r="BT9" s="51">
        <v>0.0020717592592592593</v>
      </c>
      <c r="BU9" s="51"/>
      <c r="BV9" s="51"/>
      <c r="BW9" s="50"/>
      <c r="BX9" s="50"/>
      <c r="BY9" s="51"/>
      <c r="BZ9" s="51"/>
      <c r="CA9" s="51"/>
      <c r="CB9" s="50">
        <v>1</v>
      </c>
      <c r="CC9" s="50">
        <v>1</v>
      </c>
      <c r="CD9" s="51"/>
      <c r="CE9" s="51">
        <v>0.0009722222222222221</v>
      </c>
      <c r="CF9" s="50">
        <v>1</v>
      </c>
      <c r="CG9" s="50"/>
      <c r="CH9" s="51"/>
      <c r="CI9" s="51"/>
      <c r="CJ9" s="50">
        <v>1</v>
      </c>
      <c r="CK9" s="51"/>
      <c r="CL9" s="51">
        <v>0.0017592592592592592</v>
      </c>
      <c r="CM9" s="50">
        <v>1</v>
      </c>
      <c r="CN9" s="51"/>
      <c r="CO9" s="51">
        <v>0.001099537037037037</v>
      </c>
      <c r="CP9" s="50">
        <v>1</v>
      </c>
      <c r="CQ9" s="51">
        <v>0.0006828703703703703</v>
      </c>
      <c r="CR9" s="50">
        <v>1</v>
      </c>
      <c r="CS9" s="50">
        <v>1</v>
      </c>
      <c r="CT9" s="51">
        <v>0.0008101851851851852</v>
      </c>
      <c r="CU9" s="51">
        <v>0.0005324074074074074</v>
      </c>
      <c r="CV9" s="50">
        <v>1</v>
      </c>
      <c r="CW9" s="50"/>
      <c r="CX9" s="50"/>
      <c r="CY9" s="50">
        <v>1</v>
      </c>
      <c r="CZ9" s="50"/>
      <c r="DA9" s="51"/>
    </row>
    <row r="10" spans="1:105" s="52" customFormat="1" ht="15">
      <c r="A10" s="89">
        <v>2</v>
      </c>
      <c r="B10" s="44" t="s">
        <v>535</v>
      </c>
      <c r="C10" s="45" t="s">
        <v>536</v>
      </c>
      <c r="D10" s="45" t="s">
        <v>537</v>
      </c>
      <c r="E10" s="46">
        <f>SUMPRODUCT(AI10:DA10,AI$5:DA$5)</f>
        <v>0</v>
      </c>
      <c r="F10" s="47">
        <f>SUMPRODUCT(AI10:DA10,AI$4:DA$4)</f>
        <v>0.010312499999999997</v>
      </c>
      <c r="G10" s="48">
        <f>SUMIF(AI10:DA10,"",$AI$2:$DA$2)</f>
        <v>0</v>
      </c>
      <c r="H10" s="48">
        <f>IF(D10&gt;"08:30:00","DSQ",IF(D10&gt;"08:00:00",MINUTE(D10-"08:00:00")*2,0))</f>
        <v>0</v>
      </c>
      <c r="I10" s="48">
        <f>SUMPRODUCT(AI10:DA10,AI$3:DA$3)</f>
        <v>150</v>
      </c>
      <c r="J10" s="48"/>
      <c r="K10" s="48"/>
      <c r="L10" s="48"/>
      <c r="M10" s="48"/>
      <c r="N10" s="48">
        <v>0</v>
      </c>
      <c r="O10" s="67">
        <v>120</v>
      </c>
      <c r="P10" s="48">
        <v>60</v>
      </c>
      <c r="Q10" s="48">
        <v>60</v>
      </c>
      <c r="R10" s="48">
        <v>30</v>
      </c>
      <c r="S10" s="67">
        <v>120</v>
      </c>
      <c r="T10" s="48">
        <v>30</v>
      </c>
      <c r="U10" s="48">
        <v>30</v>
      </c>
      <c r="V10" s="48"/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48">
        <v>120</v>
      </c>
      <c r="AH10" s="49">
        <f>IF(H10="DSQ","DSQ",D10-E10+F10+IF(G10&gt;=24,"24:00:00"+TIME(G10-24,0,0),TIME(G10,0,0))+TIME(0,H10,0)-TIME(0,I10,0)-TIME(0,SUM(J10:V10),0)+TIME(0,SUM(W10:AG10),0))</f>
        <v>0.0025462962962962826</v>
      </c>
      <c r="AI10" s="50"/>
      <c r="AJ10" s="51"/>
      <c r="AK10" s="51"/>
      <c r="AL10" s="50"/>
      <c r="AM10" s="50"/>
      <c r="AN10" s="51"/>
      <c r="AO10" s="51"/>
      <c r="AP10" s="50"/>
      <c r="AQ10" s="51"/>
      <c r="AR10" s="51"/>
      <c r="AS10" s="50"/>
      <c r="AT10" s="51"/>
      <c r="AU10" s="51"/>
      <c r="AV10" s="51"/>
      <c r="AW10" s="50"/>
      <c r="AX10" s="51"/>
      <c r="AY10" s="51"/>
      <c r="AZ10" s="50"/>
      <c r="BA10" s="50">
        <v>1</v>
      </c>
      <c r="BB10" s="51"/>
      <c r="BC10" s="51">
        <v>0.002835648148148148</v>
      </c>
      <c r="BD10" s="50">
        <v>1</v>
      </c>
      <c r="BE10" s="50">
        <v>1</v>
      </c>
      <c r="BF10" s="51">
        <v>0.006180555555555556</v>
      </c>
      <c r="BG10" s="50">
        <v>1</v>
      </c>
      <c r="BH10" s="51"/>
      <c r="BI10" s="51">
        <v>0.0008217592592592592</v>
      </c>
      <c r="BJ10" s="50">
        <v>1</v>
      </c>
      <c r="BK10" s="50">
        <v>1</v>
      </c>
      <c r="BL10" s="51"/>
      <c r="BM10" s="51">
        <v>0.007881944444444443</v>
      </c>
      <c r="BN10" s="50"/>
      <c r="BO10" s="51"/>
      <c r="BP10" s="51"/>
      <c r="BQ10" s="50">
        <v>1</v>
      </c>
      <c r="BR10" s="50">
        <v>1</v>
      </c>
      <c r="BS10" s="51"/>
      <c r="BT10" s="51">
        <v>0.0018518518518518517</v>
      </c>
      <c r="BU10" s="51"/>
      <c r="BV10" s="51"/>
      <c r="BW10" s="50"/>
      <c r="BX10" s="50"/>
      <c r="BY10" s="51"/>
      <c r="BZ10" s="51"/>
      <c r="CA10" s="51"/>
      <c r="CB10" s="50">
        <v>1</v>
      </c>
      <c r="CC10" s="50">
        <v>1</v>
      </c>
      <c r="CD10" s="51"/>
      <c r="CE10" s="51">
        <v>0.0005902777777777778</v>
      </c>
      <c r="CF10" s="51"/>
      <c r="CG10" s="50"/>
      <c r="CH10" s="51"/>
      <c r="CI10" s="51"/>
      <c r="CJ10" s="50">
        <v>1</v>
      </c>
      <c r="CK10" s="51"/>
      <c r="CL10" s="51">
        <v>0.001550925925925926</v>
      </c>
      <c r="CM10" s="50">
        <v>1</v>
      </c>
      <c r="CN10" s="51"/>
      <c r="CO10" s="51">
        <v>0.0002893518518518519</v>
      </c>
      <c r="CP10" s="50">
        <v>1</v>
      </c>
      <c r="CQ10" s="51">
        <v>3.472222222222222E-05</v>
      </c>
      <c r="CR10" s="50">
        <v>1</v>
      </c>
      <c r="CS10" s="50">
        <v>1</v>
      </c>
      <c r="CT10" s="51"/>
      <c r="CU10" s="51">
        <v>0.0010532407407407407</v>
      </c>
      <c r="CV10" s="50">
        <v>1</v>
      </c>
      <c r="CW10" s="50"/>
      <c r="CX10" s="50"/>
      <c r="CY10" s="50"/>
      <c r="CZ10" s="51"/>
      <c r="DA10" s="50">
        <v>1</v>
      </c>
    </row>
    <row r="11" spans="1:105" s="52" customFormat="1" ht="15">
      <c r="A11" s="89">
        <v>3</v>
      </c>
      <c r="B11" s="44" t="s">
        <v>487</v>
      </c>
      <c r="C11" s="45" t="s">
        <v>488</v>
      </c>
      <c r="D11" s="45" t="s">
        <v>489</v>
      </c>
      <c r="E11" s="46">
        <f>SUMPRODUCT(AI11:DA11,AI$5:DA$5)</f>
        <v>0.0006828703703703703</v>
      </c>
      <c r="F11" s="47">
        <f>SUMPRODUCT(AI11:DA11,AI$4:DA$4)</f>
        <v>0.01033564814814815</v>
      </c>
      <c r="G11" s="48">
        <f>SUMIF(AI11:DA11,"",$AI$2:$DA$2)</f>
        <v>6</v>
      </c>
      <c r="H11" s="48">
        <f>IF(D11&gt;"08:30:00","DSQ",IF(D11&gt;"08:00:00",MINUTE(D11-"08:00:00")*2,0))</f>
        <v>0</v>
      </c>
      <c r="I11" s="48">
        <f>SUMPRODUCT(AI11:DA11,AI$3:DA$3)</f>
        <v>150</v>
      </c>
      <c r="J11" s="48"/>
      <c r="K11" s="48">
        <v>15</v>
      </c>
      <c r="L11" s="48">
        <v>30</v>
      </c>
      <c r="M11" s="48">
        <v>30</v>
      </c>
      <c r="N11" s="48">
        <v>30</v>
      </c>
      <c r="O11" s="67">
        <v>120</v>
      </c>
      <c r="P11" s="48">
        <v>60</v>
      </c>
      <c r="Q11" s="48">
        <v>60</v>
      </c>
      <c r="R11" s="48">
        <v>30</v>
      </c>
      <c r="S11" s="67">
        <v>120</v>
      </c>
      <c r="T11" s="48">
        <v>30</v>
      </c>
      <c r="U11" s="48">
        <v>30</v>
      </c>
      <c r="V11" s="48"/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48">
        <v>120</v>
      </c>
      <c r="AH11" s="49">
        <f>IF(H11="DSQ","DSQ",D11-E11+F11+IF(G11&gt;=24,"24:00:00"+TIME(G11-24,0,0),TIME(G11,0,0))+TIME(0,H11,0)-TIME(0,I11,0)-TIME(0,SUM(J11:V11),0)+TIME(0,SUM(W11:AG11),0))</f>
        <v>0.16166666666666657</v>
      </c>
      <c r="AI11" s="50"/>
      <c r="AJ11" s="51"/>
      <c r="AK11" s="51"/>
      <c r="AL11" s="51"/>
      <c r="AM11" s="50"/>
      <c r="AN11" s="51"/>
      <c r="AO11" s="51"/>
      <c r="AP11" s="50"/>
      <c r="AQ11" s="51"/>
      <c r="AR11" s="51"/>
      <c r="AS11" s="50"/>
      <c r="AT11" s="51"/>
      <c r="AU11" s="51"/>
      <c r="AV11" s="51"/>
      <c r="AW11" s="50"/>
      <c r="AX11" s="51"/>
      <c r="AY11" s="51"/>
      <c r="AZ11" s="50"/>
      <c r="BA11" s="50">
        <v>1</v>
      </c>
      <c r="BB11" s="51"/>
      <c r="BC11" s="51">
        <v>0.002384259259259259</v>
      </c>
      <c r="BD11" s="50">
        <v>1</v>
      </c>
      <c r="BE11" s="50">
        <v>1</v>
      </c>
      <c r="BF11" s="51">
        <v>0.0038657407407407408</v>
      </c>
      <c r="BG11" s="50">
        <v>1</v>
      </c>
      <c r="BH11" s="51"/>
      <c r="BI11" s="51">
        <v>0.0016203703703703703</v>
      </c>
      <c r="BJ11" s="50">
        <v>1</v>
      </c>
      <c r="BK11" s="50">
        <v>1</v>
      </c>
      <c r="BL11" s="51"/>
      <c r="BM11" s="51">
        <v>0.0011921296296296296</v>
      </c>
      <c r="BN11" s="50"/>
      <c r="BO11" s="51"/>
      <c r="BP11" s="51"/>
      <c r="BQ11" s="51"/>
      <c r="BR11" s="50">
        <v>1</v>
      </c>
      <c r="BS11" s="51"/>
      <c r="BT11" s="51">
        <v>0.0016550925925925926</v>
      </c>
      <c r="BU11" s="50"/>
      <c r="BV11" s="51"/>
      <c r="BW11" s="51"/>
      <c r="BX11" s="51"/>
      <c r="BY11" s="51"/>
      <c r="BZ11" s="51"/>
      <c r="CA11" s="51"/>
      <c r="CB11" s="50">
        <v>1</v>
      </c>
      <c r="CC11" s="50">
        <v>1</v>
      </c>
      <c r="CD11" s="51"/>
      <c r="CE11" s="51">
        <v>0.0006597222222222221</v>
      </c>
      <c r="CF11" s="51"/>
      <c r="CG11" s="50"/>
      <c r="CH11" s="51"/>
      <c r="CI11" s="51"/>
      <c r="CJ11" s="50">
        <v>1</v>
      </c>
      <c r="CK11" s="51"/>
      <c r="CL11" s="51">
        <v>0.0016319444444444445</v>
      </c>
      <c r="CM11" s="50">
        <v>1</v>
      </c>
      <c r="CN11" s="51">
        <v>0.0006828703703703703</v>
      </c>
      <c r="CO11" s="51">
        <v>0.00015046296296296297</v>
      </c>
      <c r="CP11" s="50">
        <v>1</v>
      </c>
      <c r="CQ11" s="51"/>
      <c r="CR11" s="50">
        <v>1</v>
      </c>
      <c r="CS11" s="50">
        <v>1</v>
      </c>
      <c r="CT11" s="51"/>
      <c r="CU11" s="51"/>
      <c r="CV11" s="50">
        <v>1</v>
      </c>
      <c r="CW11" s="50"/>
      <c r="CX11" s="50"/>
      <c r="CY11" s="51"/>
      <c r="CZ11" s="50">
        <v>1</v>
      </c>
      <c r="DA11" s="51"/>
    </row>
    <row r="12" spans="1:105" s="52" customFormat="1" ht="15">
      <c r="A12" s="88">
        <v>4</v>
      </c>
      <c r="B12" s="53" t="s">
        <v>561</v>
      </c>
      <c r="C12" s="45" t="s">
        <v>562</v>
      </c>
      <c r="D12" s="45" t="s">
        <v>563</v>
      </c>
      <c r="E12" s="46">
        <f>SUMPRODUCT(AI12:DA12,AI$5:DA$5)</f>
        <v>0.0011574074074074073</v>
      </c>
      <c r="F12" s="47">
        <f>SUMPRODUCT(AI12:DA12,AI$4:DA$4)</f>
        <v>0.0140625</v>
      </c>
      <c r="G12" s="48">
        <f>SUMIF(AI12:DA12,"",$AI$2:$DA$2)</f>
        <v>3</v>
      </c>
      <c r="H12" s="48">
        <f>IF(D12&gt;"08:30:00","DSQ",IF(D12&gt;"08:00:00",MINUTE(D12-"08:00:00")*2,0))</f>
        <v>6</v>
      </c>
      <c r="I12" s="48">
        <f>SUMPRODUCT(AI12:DA12,AI$3:DA$3)</f>
        <v>150</v>
      </c>
      <c r="J12" s="48"/>
      <c r="K12" s="48">
        <v>9</v>
      </c>
      <c r="L12" s="48">
        <v>45</v>
      </c>
      <c r="M12" s="48">
        <v>30</v>
      </c>
      <c r="N12" s="48">
        <v>0</v>
      </c>
      <c r="O12" s="67">
        <v>120</v>
      </c>
      <c r="P12" s="48">
        <v>60</v>
      </c>
      <c r="Q12" s="48">
        <v>60</v>
      </c>
      <c r="R12" s="48">
        <v>30</v>
      </c>
      <c r="S12" s="67">
        <v>120</v>
      </c>
      <c r="T12" s="48">
        <v>30</v>
      </c>
      <c r="U12" s="48">
        <v>30</v>
      </c>
      <c r="V12" s="48"/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120</v>
      </c>
      <c r="AG12" s="48">
        <v>120</v>
      </c>
      <c r="AH12" s="49">
        <f>IF(H12="DSQ","DSQ",D12-E12+F12+IF(G12&gt;=24,"24:00:00"+TIME(G12-24,0,0),TIME(G12,0,0))+TIME(0,H12,0)-TIME(0,I12,0)-TIME(0,SUM(J12:V12),0)+TIME(0,SUM(W12:AG12),0))</f>
        <v>0.16927083333333323</v>
      </c>
      <c r="AI12" s="50"/>
      <c r="AJ12" s="51"/>
      <c r="AK12" s="51"/>
      <c r="AL12" s="50"/>
      <c r="AM12" s="50"/>
      <c r="AN12" s="51"/>
      <c r="AO12" s="51"/>
      <c r="AP12" s="50"/>
      <c r="AQ12" s="51"/>
      <c r="AR12" s="51"/>
      <c r="AS12" s="50"/>
      <c r="AT12" s="51"/>
      <c r="AU12" s="51"/>
      <c r="AV12" s="51"/>
      <c r="AW12" s="50"/>
      <c r="AX12" s="51"/>
      <c r="AY12" s="51"/>
      <c r="AZ12" s="51"/>
      <c r="BA12" s="50">
        <v>1</v>
      </c>
      <c r="BB12" s="51"/>
      <c r="BC12" s="51">
        <v>0.0032870370370370367</v>
      </c>
      <c r="BD12" s="50">
        <v>1</v>
      </c>
      <c r="BE12" s="50">
        <v>1</v>
      </c>
      <c r="BF12" s="51"/>
      <c r="BG12" s="50">
        <v>1</v>
      </c>
      <c r="BH12" s="51"/>
      <c r="BI12" s="51">
        <v>0.0018981481481481482</v>
      </c>
      <c r="BJ12" s="50">
        <v>1</v>
      </c>
      <c r="BK12" s="50">
        <v>1</v>
      </c>
      <c r="BL12" s="51"/>
      <c r="BM12" s="51"/>
      <c r="BN12" s="50"/>
      <c r="BO12" s="51"/>
      <c r="BP12" s="51"/>
      <c r="BQ12" s="50">
        <v>1</v>
      </c>
      <c r="BR12" s="50">
        <v>1</v>
      </c>
      <c r="BS12" s="51"/>
      <c r="BT12" s="51">
        <v>0.0016435185185185183</v>
      </c>
      <c r="BU12" s="50"/>
      <c r="BV12" s="51"/>
      <c r="BW12" s="51"/>
      <c r="BX12" s="50"/>
      <c r="BY12" s="51"/>
      <c r="BZ12" s="51"/>
      <c r="CA12" s="51"/>
      <c r="CB12" s="50">
        <v>1</v>
      </c>
      <c r="CC12" s="50">
        <v>1</v>
      </c>
      <c r="CD12" s="51"/>
      <c r="CE12" s="51">
        <v>0.001423611111111111</v>
      </c>
      <c r="CF12" s="51"/>
      <c r="CG12" s="50"/>
      <c r="CH12" s="51"/>
      <c r="CI12" s="51"/>
      <c r="CJ12" s="50">
        <v>1</v>
      </c>
      <c r="CK12" s="51"/>
      <c r="CL12" s="51">
        <v>0.0015046296296296294</v>
      </c>
      <c r="CM12" s="50">
        <v>1</v>
      </c>
      <c r="CN12" s="51"/>
      <c r="CO12" s="51">
        <v>0.0005902777777777778</v>
      </c>
      <c r="CP12" s="50">
        <v>1</v>
      </c>
      <c r="CQ12" s="51">
        <v>0.0012268518518518518</v>
      </c>
      <c r="CR12" s="50">
        <v>1</v>
      </c>
      <c r="CS12" s="50">
        <v>1</v>
      </c>
      <c r="CT12" s="51">
        <v>0.0011574074074074073</v>
      </c>
      <c r="CU12" s="51">
        <v>0.00047453703703703704</v>
      </c>
      <c r="CV12" s="50">
        <v>1</v>
      </c>
      <c r="CW12" s="50"/>
      <c r="CX12" s="50"/>
      <c r="CY12" s="51"/>
      <c r="CZ12" s="51"/>
      <c r="DA12" s="51"/>
    </row>
    <row r="13" spans="1:105" s="52" customFormat="1" ht="15">
      <c r="A13" s="88">
        <v>5</v>
      </c>
      <c r="B13" s="44" t="s">
        <v>664</v>
      </c>
      <c r="C13" s="45" t="s">
        <v>665</v>
      </c>
      <c r="D13" s="45" t="s">
        <v>666</v>
      </c>
      <c r="E13" s="46">
        <f>SUMPRODUCT(AI13:DA13,AI$5:DA$5)</f>
        <v>0</v>
      </c>
      <c r="F13" s="47">
        <f>SUMPRODUCT(AI13:DA13,AI$4:DA$4)</f>
        <v>0.00841435185185185</v>
      </c>
      <c r="G13" s="48">
        <f>SUMIF(AI13:DA13,"",$AI$2:$DA$2)</f>
        <v>6</v>
      </c>
      <c r="H13" s="48">
        <f>IF(D13&gt;"08:30:00","DSQ",IF(D13&gt;"08:00:00",MINUTE(D13-"08:00:00")*2,0))</f>
        <v>22</v>
      </c>
      <c r="I13" s="48">
        <f>SUMPRODUCT(AI13:DA13,AI$3:DA$3)</f>
        <v>270</v>
      </c>
      <c r="J13" s="48"/>
      <c r="K13" s="48">
        <v>9</v>
      </c>
      <c r="L13" s="48">
        <v>30</v>
      </c>
      <c r="M13" s="48">
        <v>30</v>
      </c>
      <c r="N13" s="48">
        <v>0</v>
      </c>
      <c r="O13" s="67">
        <v>120</v>
      </c>
      <c r="P13" s="48">
        <v>60</v>
      </c>
      <c r="Q13" s="48">
        <v>0</v>
      </c>
      <c r="R13" s="48">
        <v>30</v>
      </c>
      <c r="S13" s="67">
        <v>120</v>
      </c>
      <c r="T13" s="48">
        <v>30</v>
      </c>
      <c r="U13" s="48">
        <v>30</v>
      </c>
      <c r="V13" s="48"/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48">
        <v>120</v>
      </c>
      <c r="AH13" s="49">
        <f>IF(H13="DSQ","DSQ",D13-E13+F13+IF(G13&gt;=24,"24:00:00"+TIME(G13-24,0,0),TIME(G13,0,0))+TIME(0,H13,0)-TIME(0,I13,0)-TIME(0,SUM(J13:V13),0)+TIME(0,SUM(W13:AG13),0))</f>
        <v>0.1918749999999999</v>
      </c>
      <c r="AI13" s="50"/>
      <c r="AJ13" s="51"/>
      <c r="AK13" s="51"/>
      <c r="AL13" s="51"/>
      <c r="AM13" s="50"/>
      <c r="AN13" s="51"/>
      <c r="AO13" s="51"/>
      <c r="AP13" s="50"/>
      <c r="AQ13" s="51"/>
      <c r="AR13" s="51"/>
      <c r="AS13" s="50"/>
      <c r="AT13" s="51"/>
      <c r="AU13" s="51"/>
      <c r="AV13" s="51"/>
      <c r="AW13" s="50"/>
      <c r="AX13" s="51"/>
      <c r="AY13" s="51"/>
      <c r="AZ13" s="51"/>
      <c r="BA13" s="50">
        <v>1</v>
      </c>
      <c r="BB13" s="45"/>
      <c r="BC13" s="51">
        <v>0.005983796296296296</v>
      </c>
      <c r="BD13" s="50">
        <v>1</v>
      </c>
      <c r="BE13" s="50">
        <v>1</v>
      </c>
      <c r="BF13" s="51"/>
      <c r="BG13" s="50">
        <v>1</v>
      </c>
      <c r="BH13" s="51"/>
      <c r="BI13" s="51"/>
      <c r="BJ13" s="50">
        <v>1</v>
      </c>
      <c r="BK13" s="50">
        <v>1</v>
      </c>
      <c r="BL13" s="51"/>
      <c r="BM13" s="51">
        <v>0.0006018518518518519</v>
      </c>
      <c r="BN13" s="50"/>
      <c r="BO13" s="51"/>
      <c r="BP13" s="51"/>
      <c r="BQ13" s="50">
        <v>1</v>
      </c>
      <c r="BR13" s="50">
        <v>1</v>
      </c>
      <c r="BS13" s="51"/>
      <c r="BT13" s="51">
        <v>0.0016666666666666668</v>
      </c>
      <c r="BU13" s="51"/>
      <c r="BV13" s="51"/>
      <c r="BW13" s="50"/>
      <c r="BX13" s="50"/>
      <c r="BY13" s="51"/>
      <c r="BZ13" s="51"/>
      <c r="CA13" s="51"/>
      <c r="CB13" s="50">
        <v>1</v>
      </c>
      <c r="CC13" s="50">
        <v>1</v>
      </c>
      <c r="CD13" s="51"/>
      <c r="CE13" s="51">
        <v>0.0008217592592592592</v>
      </c>
      <c r="CF13" s="51"/>
      <c r="CG13" s="50"/>
      <c r="CH13" s="51"/>
      <c r="CI13" s="51"/>
      <c r="CJ13" s="50">
        <v>1</v>
      </c>
      <c r="CK13" s="51"/>
      <c r="CL13" s="51">
        <v>0.002800925925925926</v>
      </c>
      <c r="CM13" s="50">
        <v>1</v>
      </c>
      <c r="CN13" s="51"/>
      <c r="CO13" s="51">
        <v>0.0005324074074074074</v>
      </c>
      <c r="CP13" s="50">
        <v>1</v>
      </c>
      <c r="CQ13" s="51"/>
      <c r="CR13" s="50">
        <v>1</v>
      </c>
      <c r="CS13" s="50">
        <v>1</v>
      </c>
      <c r="CT13" s="51"/>
      <c r="CU13" s="51">
        <v>0.0004166666666666667</v>
      </c>
      <c r="CV13" s="50">
        <v>1</v>
      </c>
      <c r="CW13" s="50"/>
      <c r="CX13" s="50"/>
      <c r="CY13" s="50">
        <v>1</v>
      </c>
      <c r="CZ13" s="50"/>
      <c r="DA13" s="51"/>
    </row>
    <row r="14" spans="1:105" s="52" customFormat="1" ht="15">
      <c r="A14" s="88">
        <v>6</v>
      </c>
      <c r="B14" s="44" t="s">
        <v>532</v>
      </c>
      <c r="C14" s="45" t="s">
        <v>533</v>
      </c>
      <c r="D14" s="45" t="s">
        <v>534</v>
      </c>
      <c r="E14" s="46">
        <f>SUMPRODUCT(AI14:DA14,AI$5:DA$5)</f>
        <v>0.002511574074074074</v>
      </c>
      <c r="F14" s="47">
        <f>SUMPRODUCT(AI14:DA14,AI$4:DA$4)</f>
        <v>0.009664351851851853</v>
      </c>
      <c r="G14" s="48">
        <f>SUMIF(AI14:DA14,"",$AI$2:$DA$2)</f>
        <v>9</v>
      </c>
      <c r="H14" s="48">
        <f>IF(D14&gt;"08:30:00","DSQ",IF(D14&gt;"08:00:00",MINUTE(D14-"08:00:00")*2,0))</f>
        <v>0</v>
      </c>
      <c r="I14" s="48">
        <f>SUMPRODUCT(AI14:DA14,AI$3:DA$3)</f>
        <v>270</v>
      </c>
      <c r="J14" s="48">
        <v>20</v>
      </c>
      <c r="K14" s="48">
        <v>12</v>
      </c>
      <c r="L14" s="48">
        <v>30</v>
      </c>
      <c r="M14" s="48"/>
      <c r="N14" s="48">
        <v>30</v>
      </c>
      <c r="O14" s="67">
        <v>120</v>
      </c>
      <c r="P14" s="48">
        <v>60</v>
      </c>
      <c r="Q14" s="48">
        <v>60</v>
      </c>
      <c r="R14" s="48">
        <v>30</v>
      </c>
      <c r="S14" s="67">
        <v>120</v>
      </c>
      <c r="T14" s="48">
        <v>30</v>
      </c>
      <c r="U14" s="48">
        <v>30</v>
      </c>
      <c r="V14" s="48"/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48">
        <v>120</v>
      </c>
      <c r="AH14" s="49">
        <f>IF(H14="DSQ","DSQ",D14-E14+F14+IF(G14&gt;=24,"24:00:00"+TIME(G14-24,0,0),TIME(G14,0,0))+TIME(0,H14,0)-TIME(0,I14,0)-TIME(0,SUM(J14:V14),0)+TIME(0,SUM(W14:AG14),0))</f>
        <v>0.22770833333333323</v>
      </c>
      <c r="AI14" s="50"/>
      <c r="AJ14" s="51"/>
      <c r="AK14" s="51"/>
      <c r="AL14" s="50"/>
      <c r="AM14" s="50"/>
      <c r="AN14" s="51"/>
      <c r="AO14" s="51"/>
      <c r="AP14" s="50"/>
      <c r="AQ14" s="51"/>
      <c r="AR14" s="51"/>
      <c r="AS14" s="50"/>
      <c r="AT14" s="51"/>
      <c r="AU14" s="51"/>
      <c r="AV14" s="51"/>
      <c r="AW14" s="50"/>
      <c r="AX14" s="51"/>
      <c r="AY14" s="51"/>
      <c r="AZ14" s="50"/>
      <c r="BA14" s="50">
        <v>1</v>
      </c>
      <c r="BB14" s="51"/>
      <c r="BC14" s="51">
        <v>0.010833333333333334</v>
      </c>
      <c r="BD14" s="50">
        <v>1</v>
      </c>
      <c r="BE14" s="50">
        <v>1</v>
      </c>
      <c r="BF14" s="51">
        <v>0.006423611111111112</v>
      </c>
      <c r="BG14" s="50">
        <v>1</v>
      </c>
      <c r="BH14" s="51"/>
      <c r="BI14" s="51"/>
      <c r="BJ14" s="50">
        <v>1</v>
      </c>
      <c r="BK14" s="50">
        <v>1</v>
      </c>
      <c r="BL14" s="51"/>
      <c r="BM14" s="51"/>
      <c r="BN14" s="50"/>
      <c r="BO14" s="51"/>
      <c r="BP14" s="51"/>
      <c r="BQ14" s="51"/>
      <c r="BR14" s="50">
        <v>1</v>
      </c>
      <c r="BS14" s="51"/>
      <c r="BT14" s="51">
        <v>0.0019212962962962962</v>
      </c>
      <c r="BU14" s="51"/>
      <c r="BV14" s="51"/>
      <c r="BW14" s="50"/>
      <c r="BX14" s="50"/>
      <c r="BY14" s="51"/>
      <c r="BZ14" s="51"/>
      <c r="CA14" s="51"/>
      <c r="CB14" s="50">
        <v>1</v>
      </c>
      <c r="CC14" s="50">
        <v>1</v>
      </c>
      <c r="CD14" s="51"/>
      <c r="CE14" s="51">
        <v>0.0010185185185185186</v>
      </c>
      <c r="CF14" s="51"/>
      <c r="CG14" s="50"/>
      <c r="CH14" s="51"/>
      <c r="CI14" s="51"/>
      <c r="CJ14" s="50">
        <v>1</v>
      </c>
      <c r="CK14" s="51">
        <v>0.002511574074074074</v>
      </c>
      <c r="CL14" s="51">
        <v>0.002025462962962963</v>
      </c>
      <c r="CM14" s="50">
        <v>1</v>
      </c>
      <c r="CN14" s="51"/>
      <c r="CO14" s="51">
        <v>0.0008449074074074075</v>
      </c>
      <c r="CP14" s="50">
        <v>1</v>
      </c>
      <c r="CQ14" s="51"/>
      <c r="CR14" s="50">
        <v>1</v>
      </c>
      <c r="CS14" s="50">
        <v>1</v>
      </c>
      <c r="CT14" s="51"/>
      <c r="CU14" s="51"/>
      <c r="CV14" s="50">
        <v>1</v>
      </c>
      <c r="CW14" s="50"/>
      <c r="CX14" s="50"/>
      <c r="CY14" s="50">
        <v>1</v>
      </c>
      <c r="CZ14" s="51"/>
      <c r="DA14" s="51"/>
    </row>
    <row r="15" spans="1:105" s="52" customFormat="1" ht="15">
      <c r="A15" s="88">
        <v>7</v>
      </c>
      <c r="B15" s="53" t="s">
        <v>555</v>
      </c>
      <c r="C15" s="45" t="s">
        <v>556</v>
      </c>
      <c r="D15" s="45" t="s">
        <v>557</v>
      </c>
      <c r="E15" s="46">
        <f>SUMPRODUCT(AI15:DA15,AI$5:DA$5)</f>
        <v>0</v>
      </c>
      <c r="F15" s="47">
        <f>SUMPRODUCT(AI15:DA15,AI$4:DA$4)</f>
        <v>0.009872685185185186</v>
      </c>
      <c r="G15" s="48">
        <f>SUMIF(AI15:DA15,"",$AI$2:$DA$2)</f>
        <v>5</v>
      </c>
      <c r="H15" s="48">
        <f>IF(D15&gt;"08:30:00","DSQ",IF(D15&gt;"08:00:00",MINUTE(D15-"08:00:00")*2,0))</f>
        <v>28</v>
      </c>
      <c r="I15" s="48">
        <f>SUMPRODUCT(AI15:DA15,AI$3:DA$3)</f>
        <v>150</v>
      </c>
      <c r="J15" s="48">
        <v>20</v>
      </c>
      <c r="K15" s="48">
        <v>12</v>
      </c>
      <c r="L15" s="48">
        <v>45</v>
      </c>
      <c r="M15" s="48"/>
      <c r="N15" s="48">
        <v>30</v>
      </c>
      <c r="O15" s="67">
        <v>120</v>
      </c>
      <c r="P15" s="48">
        <v>0</v>
      </c>
      <c r="Q15" s="48">
        <v>60</v>
      </c>
      <c r="R15" s="48"/>
      <c r="S15" s="67">
        <v>120</v>
      </c>
      <c r="T15" s="48">
        <v>30</v>
      </c>
      <c r="U15" s="48">
        <v>30</v>
      </c>
      <c r="V15" s="48"/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48">
        <v>120</v>
      </c>
      <c r="AH15" s="49">
        <f>IF(H15="DSQ","DSQ",D15-E15+F15+IF(G15&gt;=24,"24:00:00"+TIME(G15-24,0,0),TIME(G15,0,0))+TIME(0,H15,0)-TIME(0,I15,0)-TIME(0,SUM(J15:V15),0)+TIME(0,SUM(W15:AG15),0))</f>
        <v>0.23592592592592593</v>
      </c>
      <c r="AI15" s="50"/>
      <c r="AJ15" s="51"/>
      <c r="AK15" s="51"/>
      <c r="AL15" s="51"/>
      <c r="AM15" s="50"/>
      <c r="AN15" s="51"/>
      <c r="AO15" s="51"/>
      <c r="AP15" s="50"/>
      <c r="AQ15" s="51"/>
      <c r="AR15" s="51"/>
      <c r="AS15" s="50"/>
      <c r="AT15" s="51"/>
      <c r="AU15" s="51"/>
      <c r="AV15" s="51"/>
      <c r="AW15" s="50"/>
      <c r="AX15" s="51"/>
      <c r="AY15" s="51"/>
      <c r="AZ15" s="51"/>
      <c r="BA15" s="50">
        <v>1</v>
      </c>
      <c r="BB15" s="51"/>
      <c r="BC15" s="51">
        <v>0.003321759259259259</v>
      </c>
      <c r="BD15" s="50">
        <v>1</v>
      </c>
      <c r="BE15" s="50">
        <v>1</v>
      </c>
      <c r="BF15" s="51"/>
      <c r="BG15" s="50">
        <v>1</v>
      </c>
      <c r="BH15" s="51"/>
      <c r="BI15" s="51">
        <v>0.0010185185185185186</v>
      </c>
      <c r="BJ15" s="50">
        <v>1</v>
      </c>
      <c r="BK15" s="50">
        <v>1</v>
      </c>
      <c r="BL15" s="51"/>
      <c r="BM15" s="51"/>
      <c r="BN15" s="50"/>
      <c r="BO15" s="51"/>
      <c r="BP15" s="51"/>
      <c r="BQ15" s="50">
        <v>1</v>
      </c>
      <c r="BR15" s="50">
        <v>1</v>
      </c>
      <c r="BS15" s="51"/>
      <c r="BT15" s="51">
        <v>0.0015277777777777779</v>
      </c>
      <c r="BU15" s="51"/>
      <c r="BV15" s="51"/>
      <c r="BW15" s="50"/>
      <c r="BX15" s="50"/>
      <c r="BY15" s="51"/>
      <c r="BZ15" s="51"/>
      <c r="CA15" s="51"/>
      <c r="CB15" s="50">
        <v>1</v>
      </c>
      <c r="CC15" s="50">
        <v>1</v>
      </c>
      <c r="CD15" s="51"/>
      <c r="CE15" s="51">
        <v>0.000798611111111111</v>
      </c>
      <c r="CF15" s="51"/>
      <c r="CG15" s="50"/>
      <c r="CH15" s="51"/>
      <c r="CI15" s="51"/>
      <c r="CJ15" s="50">
        <v>1</v>
      </c>
      <c r="CK15" s="51"/>
      <c r="CL15" s="51">
        <v>0.001550925925925926</v>
      </c>
      <c r="CM15" s="50">
        <v>1</v>
      </c>
      <c r="CN15" s="51"/>
      <c r="CO15" s="51">
        <v>0.0008564814814814815</v>
      </c>
      <c r="CP15" s="50">
        <v>1</v>
      </c>
      <c r="CQ15" s="51">
        <v>0.00038194444444444446</v>
      </c>
      <c r="CR15" s="50">
        <v>1</v>
      </c>
      <c r="CS15" s="50">
        <v>1</v>
      </c>
      <c r="CT15" s="51"/>
      <c r="CU15" s="51"/>
      <c r="CV15" s="50">
        <v>1</v>
      </c>
      <c r="CW15" s="50"/>
      <c r="CX15" s="50"/>
      <c r="CY15" s="50"/>
      <c r="CZ15" s="54"/>
      <c r="DA15" s="50">
        <v>1</v>
      </c>
    </row>
    <row r="16" spans="1:105" s="52" customFormat="1" ht="15">
      <c r="A16" s="88">
        <v>8</v>
      </c>
      <c r="B16" s="53" t="s">
        <v>608</v>
      </c>
      <c r="C16" s="45" t="s">
        <v>609</v>
      </c>
      <c r="D16" s="45" t="s">
        <v>610</v>
      </c>
      <c r="E16" s="46">
        <f>SUMPRODUCT(AI16:DA16,AI$5:DA$5)</f>
        <v>0</v>
      </c>
      <c r="F16" s="47">
        <f>SUMPRODUCT(AI16:DA16,AI$4:DA$4)</f>
        <v>0.014282407407407407</v>
      </c>
      <c r="G16" s="48">
        <f>SUMIF(AI16:DA16,"",$AI$2:$DA$2)</f>
        <v>5</v>
      </c>
      <c r="H16" s="48">
        <f>IF(D16&gt;"08:30:00","DSQ",IF(D16&gt;"08:00:00",MINUTE(D16-"08:00:00")*2,0))</f>
        <v>0</v>
      </c>
      <c r="I16" s="48">
        <f>SUMPRODUCT(AI16:DA16,AI$3:DA$3)</f>
        <v>150</v>
      </c>
      <c r="J16" s="48"/>
      <c r="K16" s="48">
        <v>15</v>
      </c>
      <c r="L16" s="48">
        <v>40</v>
      </c>
      <c r="M16" s="48"/>
      <c r="N16" s="48">
        <v>30</v>
      </c>
      <c r="O16" s="67">
        <v>120</v>
      </c>
      <c r="P16" s="48">
        <v>60</v>
      </c>
      <c r="Q16" s="48">
        <v>60</v>
      </c>
      <c r="R16" s="48">
        <v>30</v>
      </c>
      <c r="S16" s="67"/>
      <c r="T16" s="48">
        <v>30</v>
      </c>
      <c r="U16" s="48">
        <v>30</v>
      </c>
      <c r="V16" s="48"/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48">
        <v>120</v>
      </c>
      <c r="AH16" s="49">
        <f>IF(H16="DSQ","DSQ",D16-E16+F16+IF(G16&gt;=24,"24:00:00"+TIME(G16-24,0,0),TIME(G16,0,0))+TIME(0,H16,0)-TIME(0,I16,0)-TIME(0,SUM(J16:V16),0)+TIME(0,SUM(W16:AG16),0))</f>
        <v>0.24025462962962957</v>
      </c>
      <c r="AI16" s="50"/>
      <c r="AJ16" s="51"/>
      <c r="AK16" s="51"/>
      <c r="AL16" s="50"/>
      <c r="AM16" s="51"/>
      <c r="AN16" s="51"/>
      <c r="AO16" s="51"/>
      <c r="AP16" s="50"/>
      <c r="AQ16" s="51"/>
      <c r="AR16" s="51"/>
      <c r="AS16" s="50"/>
      <c r="AT16" s="51"/>
      <c r="AU16" s="51"/>
      <c r="AV16" s="51"/>
      <c r="AW16" s="50"/>
      <c r="AX16" s="51"/>
      <c r="AY16" s="51"/>
      <c r="AZ16" s="50"/>
      <c r="BA16" s="50">
        <v>1</v>
      </c>
      <c r="BB16" s="51"/>
      <c r="BC16" s="51">
        <v>0.0036805555555555554</v>
      </c>
      <c r="BD16" s="50">
        <v>1</v>
      </c>
      <c r="BE16" s="50">
        <v>1</v>
      </c>
      <c r="BF16" s="51">
        <v>0.007002314814814815</v>
      </c>
      <c r="BG16" s="50">
        <v>1</v>
      </c>
      <c r="BH16" s="51"/>
      <c r="BI16" s="51">
        <v>0.0011342592592592591</v>
      </c>
      <c r="BJ16" s="50">
        <v>1</v>
      </c>
      <c r="BK16" s="50">
        <v>1</v>
      </c>
      <c r="BL16" s="51"/>
      <c r="BM16" s="51"/>
      <c r="BN16" s="50"/>
      <c r="BO16" s="51"/>
      <c r="BP16" s="51"/>
      <c r="BQ16" s="50"/>
      <c r="BR16" s="50">
        <v>1</v>
      </c>
      <c r="BS16" s="51"/>
      <c r="BT16" s="51">
        <v>0.0019560185185185184</v>
      </c>
      <c r="BU16" s="51"/>
      <c r="BV16" s="51"/>
      <c r="BW16" s="50"/>
      <c r="BX16" s="50"/>
      <c r="BY16" s="51"/>
      <c r="BZ16" s="51"/>
      <c r="CA16" s="51"/>
      <c r="CB16" s="50">
        <v>1</v>
      </c>
      <c r="CC16" s="50">
        <v>1</v>
      </c>
      <c r="CD16" s="51"/>
      <c r="CE16" s="51">
        <v>0.0016087962962962963</v>
      </c>
      <c r="CF16" s="51"/>
      <c r="CG16" s="50"/>
      <c r="CH16" s="51"/>
      <c r="CI16" s="51"/>
      <c r="CJ16" s="50">
        <v>1</v>
      </c>
      <c r="CK16" s="51"/>
      <c r="CL16" s="51">
        <v>0.0032175925925925926</v>
      </c>
      <c r="CM16" s="50">
        <v>1</v>
      </c>
      <c r="CN16" s="51"/>
      <c r="CO16" s="51">
        <v>0.0009259259259259259</v>
      </c>
      <c r="CP16" s="50">
        <v>1</v>
      </c>
      <c r="CQ16" s="51"/>
      <c r="CR16" s="50">
        <v>1</v>
      </c>
      <c r="CS16" s="50">
        <v>1</v>
      </c>
      <c r="CT16" s="51"/>
      <c r="CU16" s="51">
        <v>0.0003935185185185185</v>
      </c>
      <c r="CV16" s="50">
        <v>1</v>
      </c>
      <c r="CW16" s="50"/>
      <c r="CX16" s="50"/>
      <c r="CY16" s="50"/>
      <c r="CZ16" s="50">
        <v>1</v>
      </c>
      <c r="DA16" s="50"/>
    </row>
    <row r="17" spans="1:105" s="52" customFormat="1" ht="15">
      <c r="A17" s="88">
        <v>9</v>
      </c>
      <c r="B17" s="53" t="s">
        <v>593</v>
      </c>
      <c r="C17" s="45" t="s">
        <v>594</v>
      </c>
      <c r="D17" s="45" t="s">
        <v>595</v>
      </c>
      <c r="E17" s="46">
        <f>SUMPRODUCT(AI17:DA17,AI$5:DA$5)</f>
        <v>0.002615740740740741</v>
      </c>
      <c r="F17" s="47">
        <f>SUMPRODUCT(AI17:DA17,AI$4:DA$4)</f>
        <v>0.012175925925925927</v>
      </c>
      <c r="G17" s="48">
        <f>SUMIF(AI17:DA17,"",$AI$2:$DA$2)</f>
        <v>5</v>
      </c>
      <c r="H17" s="48">
        <f>IF(D17&gt;"08:30:00","DSQ",IF(D17&gt;"08:00:00",MINUTE(D17-"08:00:00")*2,0))</f>
        <v>2</v>
      </c>
      <c r="I17" s="48">
        <f>SUMPRODUCT(AI17:DA17,AI$3:DA$3)</f>
        <v>270</v>
      </c>
      <c r="J17" s="48"/>
      <c r="K17" s="48"/>
      <c r="L17" s="48"/>
      <c r="M17" s="48"/>
      <c r="N17" s="48">
        <v>0</v>
      </c>
      <c r="O17" s="67">
        <v>120</v>
      </c>
      <c r="P17" s="48">
        <v>60</v>
      </c>
      <c r="Q17" s="48">
        <v>0</v>
      </c>
      <c r="R17" s="48">
        <v>30</v>
      </c>
      <c r="S17" s="67">
        <v>120</v>
      </c>
      <c r="T17" s="48">
        <v>30</v>
      </c>
      <c r="U17" s="48">
        <v>30</v>
      </c>
      <c r="V17" s="48"/>
      <c r="W17" s="67">
        <v>120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48">
        <v>120</v>
      </c>
      <c r="AH17" s="49">
        <f>IF(H17="DSQ","DSQ",D17-E17+F17+IF(G17&gt;=24,"24:00:00"+TIME(G17-24,0,0),TIME(G17,0,0))+TIME(0,H17,0)-TIME(0,I17,0)-TIME(0,SUM(J17:V17),0)+TIME(0,SUM(W17:AG17),0))</f>
        <v>0.2620949074074075</v>
      </c>
      <c r="AI17" s="50"/>
      <c r="AJ17" s="51"/>
      <c r="AK17" s="51"/>
      <c r="AL17" s="50"/>
      <c r="AM17" s="50"/>
      <c r="AN17" s="51"/>
      <c r="AO17" s="51"/>
      <c r="AP17" s="50"/>
      <c r="AQ17" s="51"/>
      <c r="AR17" s="51"/>
      <c r="AS17" s="50"/>
      <c r="AT17" s="51"/>
      <c r="AU17" s="51"/>
      <c r="AV17" s="51"/>
      <c r="AW17" s="50"/>
      <c r="AX17" s="51"/>
      <c r="AY17" s="51"/>
      <c r="AZ17" s="50"/>
      <c r="BA17" s="50">
        <v>1</v>
      </c>
      <c r="BB17" s="51"/>
      <c r="BC17" s="51">
        <v>0.002824074074074074</v>
      </c>
      <c r="BD17" s="50">
        <v>1</v>
      </c>
      <c r="BE17" s="50">
        <v>1</v>
      </c>
      <c r="BF17" s="51">
        <v>0.006203703703703704</v>
      </c>
      <c r="BG17" s="50">
        <v>1</v>
      </c>
      <c r="BH17" s="51"/>
      <c r="BI17" s="51">
        <v>0.0015393518518518519</v>
      </c>
      <c r="BJ17" s="50">
        <v>1</v>
      </c>
      <c r="BK17" s="50">
        <v>1</v>
      </c>
      <c r="BL17" s="51"/>
      <c r="BM17" s="51"/>
      <c r="BN17" s="50"/>
      <c r="BO17" s="51"/>
      <c r="BP17" s="51"/>
      <c r="BQ17" s="50"/>
      <c r="BR17" s="50">
        <v>1</v>
      </c>
      <c r="BS17" s="51"/>
      <c r="BT17" s="51">
        <v>0.001736111111111111</v>
      </c>
      <c r="BU17" s="50"/>
      <c r="BV17" s="51"/>
      <c r="BW17" s="51"/>
      <c r="BX17" s="50"/>
      <c r="BY17" s="51"/>
      <c r="BZ17" s="51"/>
      <c r="CA17" s="51"/>
      <c r="CB17" s="50">
        <v>1</v>
      </c>
      <c r="CC17" s="50">
        <v>1</v>
      </c>
      <c r="CD17" s="51"/>
      <c r="CE17" s="51">
        <v>0.0008333333333333334</v>
      </c>
      <c r="CF17" s="51"/>
      <c r="CG17" s="50"/>
      <c r="CH17" s="51"/>
      <c r="CI17" s="51"/>
      <c r="CJ17" s="50">
        <v>1</v>
      </c>
      <c r="CK17" s="51">
        <v>0.0016319444444444445</v>
      </c>
      <c r="CL17" s="51">
        <v>0.0018055555555555557</v>
      </c>
      <c r="CM17" s="50">
        <v>1</v>
      </c>
      <c r="CN17" s="51"/>
      <c r="CO17" s="51">
        <v>0.001388888888888889</v>
      </c>
      <c r="CP17" s="50">
        <v>1</v>
      </c>
      <c r="CQ17" s="51">
        <v>0.00015046296296296297</v>
      </c>
      <c r="CR17" s="50">
        <v>1</v>
      </c>
      <c r="CS17" s="50">
        <v>1</v>
      </c>
      <c r="CT17" s="51">
        <v>0.0009837962962962964</v>
      </c>
      <c r="CU17" s="51"/>
      <c r="CV17" s="50">
        <v>1</v>
      </c>
      <c r="CW17" s="50"/>
      <c r="CX17" s="50"/>
      <c r="CY17" s="50">
        <v>1</v>
      </c>
      <c r="CZ17" s="51"/>
      <c r="DA17" s="51"/>
    </row>
    <row r="18" spans="1:105" s="52" customFormat="1" ht="15">
      <c r="A18" s="88">
        <v>10</v>
      </c>
      <c r="B18" s="53" t="s">
        <v>579</v>
      </c>
      <c r="C18" s="45" t="s">
        <v>580</v>
      </c>
      <c r="D18" s="45" t="s">
        <v>581</v>
      </c>
      <c r="E18" s="46">
        <f>SUMPRODUCT(AI18:DA18,AI$5:DA$5)</f>
        <v>0.0029976851851851853</v>
      </c>
      <c r="F18" s="47">
        <f>SUMPRODUCT(AI18:DA18,AI$4:DA$4)</f>
        <v>0.010335648148148148</v>
      </c>
      <c r="G18" s="48">
        <f>SUMIF(AI18:DA18,"",$AI$2:$DA$2)</f>
        <v>7</v>
      </c>
      <c r="H18" s="48">
        <f>IF(D18&gt;"08:30:00","DSQ",IF(D18&gt;"08:00:00",MINUTE(D18-"08:00:00")*2,0))</f>
        <v>0</v>
      </c>
      <c r="I18" s="48">
        <f>SUMPRODUCT(AI18:DA18,AI$3:DA$3)</f>
        <v>150</v>
      </c>
      <c r="J18" s="48"/>
      <c r="K18" s="48">
        <v>3</v>
      </c>
      <c r="L18" s="48">
        <v>30</v>
      </c>
      <c r="M18" s="48"/>
      <c r="N18" s="48">
        <v>30</v>
      </c>
      <c r="O18" s="67">
        <v>120</v>
      </c>
      <c r="P18" s="48">
        <v>60</v>
      </c>
      <c r="Q18" s="48">
        <v>0</v>
      </c>
      <c r="R18" s="48">
        <v>30</v>
      </c>
      <c r="S18" s="67">
        <v>120</v>
      </c>
      <c r="T18" s="48">
        <v>30</v>
      </c>
      <c r="U18" s="48">
        <v>30</v>
      </c>
      <c r="V18" s="48"/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48">
        <v>120</v>
      </c>
      <c r="AH18" s="49">
        <f>IF(H18="DSQ","DSQ",D18-E18+F18+IF(G18&gt;=24,"24:00:00"+TIME(G18-24,0,0),TIME(G18,0,0))+TIME(0,H18,0)-TIME(0,I18,0)-TIME(0,SUM(J18:V18),0)+TIME(0,SUM(W18:AG18),0))</f>
        <v>0.2633333333333333</v>
      </c>
      <c r="AI18" s="50"/>
      <c r="AJ18" s="51"/>
      <c r="AK18" s="51"/>
      <c r="AL18" s="50"/>
      <c r="AM18" s="50"/>
      <c r="AN18" s="51"/>
      <c r="AO18" s="51"/>
      <c r="AP18" s="50"/>
      <c r="AQ18" s="51"/>
      <c r="AR18" s="51"/>
      <c r="AS18" s="50"/>
      <c r="AT18" s="51"/>
      <c r="AU18" s="51"/>
      <c r="AV18" s="51"/>
      <c r="AW18" s="50"/>
      <c r="AX18" s="51"/>
      <c r="AY18" s="51"/>
      <c r="AZ18" s="50"/>
      <c r="BA18" s="50">
        <v>1</v>
      </c>
      <c r="BB18" s="51"/>
      <c r="BC18" s="51">
        <v>0.005590277777777778</v>
      </c>
      <c r="BD18" s="50">
        <v>1</v>
      </c>
      <c r="BE18" s="50">
        <v>1</v>
      </c>
      <c r="BF18" s="51"/>
      <c r="BG18" s="50">
        <v>1</v>
      </c>
      <c r="BH18" s="51">
        <v>0.0008101851851851852</v>
      </c>
      <c r="BI18" s="51">
        <v>0.0010069444444444444</v>
      </c>
      <c r="BJ18" s="50">
        <v>1</v>
      </c>
      <c r="BK18" s="50">
        <v>1</v>
      </c>
      <c r="BL18" s="51"/>
      <c r="BM18" s="51"/>
      <c r="BN18" s="50"/>
      <c r="BO18" s="51"/>
      <c r="BP18" s="51"/>
      <c r="BQ18" s="50"/>
      <c r="BR18" s="50">
        <v>1</v>
      </c>
      <c r="BS18" s="51"/>
      <c r="BT18" s="51">
        <v>0.0011921296296296296</v>
      </c>
      <c r="BU18" s="50"/>
      <c r="BV18" s="51"/>
      <c r="BW18" s="51"/>
      <c r="BX18" s="50"/>
      <c r="BY18" s="51"/>
      <c r="BZ18" s="51"/>
      <c r="CA18" s="51"/>
      <c r="CB18" s="50">
        <v>1</v>
      </c>
      <c r="CC18" s="50">
        <v>1</v>
      </c>
      <c r="CD18" s="51"/>
      <c r="CE18" s="51">
        <v>0.0010069444444444444</v>
      </c>
      <c r="CF18" s="51"/>
      <c r="CG18" s="50"/>
      <c r="CH18" s="51"/>
      <c r="CI18" s="51"/>
      <c r="CJ18" s="50">
        <v>1</v>
      </c>
      <c r="CK18" s="51"/>
      <c r="CL18" s="51">
        <v>0.0022337962962962967</v>
      </c>
      <c r="CM18" s="50">
        <v>1</v>
      </c>
      <c r="CN18" s="51"/>
      <c r="CO18" s="51">
        <v>0.0013194444444444443</v>
      </c>
      <c r="CP18" s="50">
        <v>1</v>
      </c>
      <c r="CQ18" s="51"/>
      <c r="CR18" s="50">
        <v>1</v>
      </c>
      <c r="CS18" s="50">
        <v>1</v>
      </c>
      <c r="CT18" s="51">
        <v>0.0021875</v>
      </c>
      <c r="CU18" s="51">
        <v>0.0004050925925925926</v>
      </c>
      <c r="CV18" s="50">
        <v>1</v>
      </c>
      <c r="CW18" s="50"/>
      <c r="CX18" s="50"/>
      <c r="CY18" s="50"/>
      <c r="CZ18" s="51"/>
      <c r="DA18" s="51"/>
    </row>
    <row r="19" spans="1:105" s="52" customFormat="1" ht="15">
      <c r="A19" s="88">
        <v>11</v>
      </c>
      <c r="B19" s="44" t="s">
        <v>478</v>
      </c>
      <c r="C19" s="45" t="s">
        <v>479</v>
      </c>
      <c r="D19" s="45" t="s">
        <v>480</v>
      </c>
      <c r="E19" s="46">
        <f>SUMPRODUCT(AI19:DA19,AI$5:DA$5)</f>
        <v>0.0005439814814814814</v>
      </c>
      <c r="F19" s="47">
        <f>SUMPRODUCT(AI19:DA19,AI$4:DA$4)</f>
        <v>0.010833333333333334</v>
      </c>
      <c r="G19" s="48">
        <f>SUMIF(AI19:DA19,"",$AI$2:$DA$2)</f>
        <v>5</v>
      </c>
      <c r="H19" s="48">
        <f>IF(D19&gt;"08:30:00","DSQ",IF(D19&gt;"08:00:00",MINUTE(D19-"08:00:00")*2,0))</f>
        <v>0</v>
      </c>
      <c r="I19" s="48">
        <f>SUMPRODUCT(AI19:DA19,AI$3:DA$3)</f>
        <v>150</v>
      </c>
      <c r="J19" s="48"/>
      <c r="K19" s="48">
        <v>12</v>
      </c>
      <c r="L19" s="48">
        <v>30</v>
      </c>
      <c r="M19" s="48"/>
      <c r="N19" s="48">
        <v>0</v>
      </c>
      <c r="O19" s="67">
        <v>0</v>
      </c>
      <c r="P19" s="48">
        <v>60</v>
      </c>
      <c r="Q19" s="48">
        <v>0</v>
      </c>
      <c r="R19" s="48">
        <v>30</v>
      </c>
      <c r="S19" s="67">
        <v>120</v>
      </c>
      <c r="T19" s="48">
        <v>30</v>
      </c>
      <c r="U19" s="48">
        <v>30</v>
      </c>
      <c r="V19" s="48"/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48">
        <v>120</v>
      </c>
      <c r="AH19" s="49">
        <f>IF(H19="DSQ","DSQ",D19-E19+F19+IF(G19&gt;=24,"24:00:00"+TIME(G19-24,0,0),TIME(G19,0,0))+TIME(0,H19,0)-TIME(0,I19,0)-TIME(0,SUM(J19:V19),0)+TIME(0,SUM(W19:AG19),0))</f>
        <v>0.30865740740740744</v>
      </c>
      <c r="AI19" s="50"/>
      <c r="AJ19" s="51"/>
      <c r="AK19" s="51"/>
      <c r="AL19" s="50"/>
      <c r="AM19" s="50"/>
      <c r="AN19" s="51"/>
      <c r="AO19" s="51"/>
      <c r="AP19" s="50"/>
      <c r="AQ19" s="51"/>
      <c r="AR19" s="51"/>
      <c r="AS19" s="50"/>
      <c r="AT19" s="51"/>
      <c r="AU19" s="51"/>
      <c r="AV19" s="51"/>
      <c r="AW19" s="50"/>
      <c r="AX19" s="51"/>
      <c r="AY19" s="51"/>
      <c r="AZ19" s="50"/>
      <c r="BA19" s="50">
        <v>1</v>
      </c>
      <c r="BB19" s="45"/>
      <c r="BC19" s="51">
        <v>0.004340277777777778</v>
      </c>
      <c r="BD19" s="50">
        <v>1</v>
      </c>
      <c r="BE19" s="50">
        <v>1</v>
      </c>
      <c r="BF19" s="51">
        <v>0.004571759259259259</v>
      </c>
      <c r="BG19" s="50">
        <v>1</v>
      </c>
      <c r="BH19" s="51"/>
      <c r="BI19" s="51">
        <v>0.0008217592592592592</v>
      </c>
      <c r="BJ19" s="50">
        <v>1</v>
      </c>
      <c r="BK19" s="50">
        <v>1</v>
      </c>
      <c r="BL19" s="51"/>
      <c r="BM19" s="51"/>
      <c r="BN19" s="50"/>
      <c r="BO19" s="51"/>
      <c r="BP19" s="51"/>
      <c r="BQ19" s="50"/>
      <c r="BR19" s="50">
        <v>1</v>
      </c>
      <c r="BS19" s="51">
        <v>0.0005439814814814814</v>
      </c>
      <c r="BT19" s="51">
        <v>0.001689814814814815</v>
      </c>
      <c r="BU19" s="51"/>
      <c r="BV19" s="51"/>
      <c r="BW19" s="50"/>
      <c r="BX19" s="50"/>
      <c r="BY19" s="51"/>
      <c r="BZ19" s="51"/>
      <c r="CA19" s="51"/>
      <c r="CB19" s="50">
        <v>1</v>
      </c>
      <c r="CC19" s="50">
        <v>1</v>
      </c>
      <c r="CD19" s="51"/>
      <c r="CE19" s="51">
        <v>0.0010763888888888889</v>
      </c>
      <c r="CF19" s="51"/>
      <c r="CG19" s="50"/>
      <c r="CH19" s="51"/>
      <c r="CI19" s="51"/>
      <c r="CJ19" s="50">
        <v>1</v>
      </c>
      <c r="CK19" s="51"/>
      <c r="CL19" s="51">
        <v>0.0022337962962962967</v>
      </c>
      <c r="CM19" s="50">
        <v>1</v>
      </c>
      <c r="CN19" s="51"/>
      <c r="CO19" s="51">
        <v>0.0006134259259259259</v>
      </c>
      <c r="CP19" s="50">
        <v>1</v>
      </c>
      <c r="CQ19" s="51"/>
      <c r="CR19" s="50">
        <v>1</v>
      </c>
      <c r="CS19" s="50">
        <v>1</v>
      </c>
      <c r="CT19" s="51"/>
      <c r="CU19" s="51">
        <v>0.0002777777777777778</v>
      </c>
      <c r="CV19" s="50">
        <v>1</v>
      </c>
      <c r="CW19" s="50"/>
      <c r="CX19" s="50"/>
      <c r="CY19" s="50"/>
      <c r="CZ19" s="50">
        <v>1</v>
      </c>
      <c r="DA19" s="51"/>
    </row>
    <row r="20" spans="1:105" s="52" customFormat="1" ht="15">
      <c r="A20" s="88">
        <v>12</v>
      </c>
      <c r="B20" s="44" t="s">
        <v>493</v>
      </c>
      <c r="C20" s="45" t="s">
        <v>494</v>
      </c>
      <c r="D20" s="45" t="s">
        <v>495</v>
      </c>
      <c r="E20" s="46">
        <f>SUMPRODUCT(AI20:DA20,AI$5:DA$5)</f>
        <v>0.001736111111111111</v>
      </c>
      <c r="F20" s="47">
        <f>SUMPRODUCT(AI20:DA20,AI$4:DA$4)</f>
        <v>0.005949074074074074</v>
      </c>
      <c r="G20" s="48">
        <f>SUMIF(AI20:DA20,"",$AI$2:$DA$2)</f>
        <v>5</v>
      </c>
      <c r="H20" s="48">
        <f>IF(D20&gt;"08:30:00","DSQ",IF(D20&gt;"08:00:00",MINUTE(D20-"08:00:00")*2,0))</f>
        <v>0</v>
      </c>
      <c r="I20" s="48">
        <f>SUMPRODUCT(AI20:DA20,AI$3:DA$3)</f>
        <v>150</v>
      </c>
      <c r="J20" s="48"/>
      <c r="K20" s="48"/>
      <c r="L20" s="48"/>
      <c r="M20" s="48"/>
      <c r="N20" s="48">
        <v>0</v>
      </c>
      <c r="O20" s="67">
        <v>0</v>
      </c>
      <c r="P20" s="48">
        <v>0</v>
      </c>
      <c r="Q20" s="48">
        <v>60</v>
      </c>
      <c r="R20" s="48">
        <v>30</v>
      </c>
      <c r="S20" s="67">
        <v>120</v>
      </c>
      <c r="T20" s="48">
        <v>30</v>
      </c>
      <c r="U20" s="48">
        <v>30</v>
      </c>
      <c r="V20" s="48"/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48">
        <v>120</v>
      </c>
      <c r="AH20" s="49">
        <f>IF(H20="DSQ","DSQ",D20-E20+F20+IF(G20&gt;=24,"24:00:00"+TIME(G20-24,0,0),TIME(G20,0,0))+TIME(0,H20,0)-TIME(0,I20,0)-TIME(0,SUM(J20:V20),0)+TIME(0,SUM(W20:AG20),0))</f>
        <v>0.3209606481481482</v>
      </c>
      <c r="AI20" s="50"/>
      <c r="AJ20" s="51"/>
      <c r="AK20" s="51"/>
      <c r="AL20" s="50"/>
      <c r="AM20" s="50"/>
      <c r="AN20" s="51"/>
      <c r="AO20" s="51"/>
      <c r="AP20" s="50"/>
      <c r="AQ20" s="51"/>
      <c r="AR20" s="51"/>
      <c r="AS20" s="50"/>
      <c r="AT20" s="51"/>
      <c r="AU20" s="51"/>
      <c r="AV20" s="51"/>
      <c r="AW20" s="50"/>
      <c r="AX20" s="51"/>
      <c r="AY20" s="51"/>
      <c r="AZ20" s="50"/>
      <c r="BA20" s="50">
        <v>1</v>
      </c>
      <c r="BB20" s="45"/>
      <c r="BC20" s="51">
        <v>0.002962962962962963</v>
      </c>
      <c r="BD20" s="50">
        <v>1</v>
      </c>
      <c r="BE20" s="50">
        <v>1</v>
      </c>
      <c r="BF20" s="51">
        <v>0.0036342592592592594</v>
      </c>
      <c r="BG20" s="50">
        <v>1</v>
      </c>
      <c r="BH20" s="51"/>
      <c r="BI20" s="51"/>
      <c r="BJ20" s="50">
        <v>1</v>
      </c>
      <c r="BK20" s="50">
        <v>1</v>
      </c>
      <c r="BL20" s="51"/>
      <c r="BM20" s="51"/>
      <c r="BN20" s="50"/>
      <c r="BO20" s="51"/>
      <c r="BP20" s="51"/>
      <c r="BQ20" s="50">
        <v>1</v>
      </c>
      <c r="BR20" s="50">
        <v>1</v>
      </c>
      <c r="BS20" s="51"/>
      <c r="BT20" s="51">
        <v>0.0011921296296296296</v>
      </c>
      <c r="BU20" s="51"/>
      <c r="BV20" s="51"/>
      <c r="BW20" s="50"/>
      <c r="BX20" s="50"/>
      <c r="BY20" s="51"/>
      <c r="BZ20" s="51"/>
      <c r="CA20" s="51"/>
      <c r="CB20" s="50"/>
      <c r="CC20" s="50">
        <v>1</v>
      </c>
      <c r="CD20" s="51"/>
      <c r="CE20" s="51">
        <v>0.0006018518518518519</v>
      </c>
      <c r="CF20" s="51"/>
      <c r="CG20" s="50"/>
      <c r="CH20" s="51"/>
      <c r="CI20" s="51"/>
      <c r="CJ20" s="50">
        <v>1</v>
      </c>
      <c r="CK20" s="51">
        <v>0.0007060185185185185</v>
      </c>
      <c r="CL20" s="51">
        <v>0.0025578703703703705</v>
      </c>
      <c r="CM20" s="50">
        <v>1</v>
      </c>
      <c r="CN20" s="51">
        <v>0.0005671296296296296</v>
      </c>
      <c r="CO20" s="51">
        <v>0.0001388888888888889</v>
      </c>
      <c r="CP20" s="50">
        <v>1</v>
      </c>
      <c r="CQ20" s="51">
        <v>0.0002546296296296296</v>
      </c>
      <c r="CR20" s="50">
        <v>1</v>
      </c>
      <c r="CS20" s="50">
        <v>1</v>
      </c>
      <c r="CT20" s="51">
        <v>0.0004629629629629629</v>
      </c>
      <c r="CU20" s="51">
        <v>0.00042824074074074075</v>
      </c>
      <c r="CV20" s="50">
        <v>1</v>
      </c>
      <c r="CW20" s="51"/>
      <c r="CX20" s="50"/>
      <c r="CY20" s="51"/>
      <c r="CZ20" s="50">
        <v>1</v>
      </c>
      <c r="DA20" s="51"/>
    </row>
    <row r="21" spans="1:105" s="52" customFormat="1" ht="15">
      <c r="A21" s="88">
        <v>13</v>
      </c>
      <c r="B21" s="53" t="s">
        <v>511</v>
      </c>
      <c r="C21" s="45" t="s">
        <v>512</v>
      </c>
      <c r="D21" s="45" t="s">
        <v>513</v>
      </c>
      <c r="E21" s="46">
        <f>SUMPRODUCT(AI21:DA21,AI$5:DA$5)</f>
        <v>0</v>
      </c>
      <c r="F21" s="47">
        <f>SUMPRODUCT(AI21:DA21,AI$4:DA$4)</f>
        <v>0.010868055555555556</v>
      </c>
      <c r="G21" s="48">
        <f>SUMIF(AI21:DA21,"",$AI$2:$DA$2)</f>
        <v>7</v>
      </c>
      <c r="H21" s="48">
        <f>IF(D21&gt;"08:30:00","DSQ",IF(D21&gt;"08:00:00",MINUTE(D21-"08:00:00")*2,0))</f>
        <v>0</v>
      </c>
      <c r="I21" s="48">
        <f>SUMPRODUCT(AI21:DA21,AI$3:DA$3)</f>
        <v>150</v>
      </c>
      <c r="J21" s="48"/>
      <c r="K21" s="48">
        <v>15</v>
      </c>
      <c r="L21" s="48">
        <v>45</v>
      </c>
      <c r="M21" s="48"/>
      <c r="N21" s="48">
        <v>30</v>
      </c>
      <c r="O21" s="67">
        <v>120</v>
      </c>
      <c r="P21" s="48">
        <v>60</v>
      </c>
      <c r="Q21" s="48">
        <v>0</v>
      </c>
      <c r="R21" s="48">
        <v>30</v>
      </c>
      <c r="S21" s="67">
        <v>120</v>
      </c>
      <c r="T21" s="48">
        <v>30</v>
      </c>
      <c r="U21" s="48">
        <v>30</v>
      </c>
      <c r="V21" s="48"/>
      <c r="W21" s="67">
        <v>120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48">
        <v>120</v>
      </c>
      <c r="AH21" s="49">
        <f>IF(H21="DSQ","DSQ",D21-E21+F21+IF(G21&gt;=24,"24:00:00"+TIME(G21-24,0,0),TIME(G21,0,0))+TIME(0,H21,0)-TIME(0,I21,0)-TIME(0,SUM(J21:V21),0)+TIME(0,SUM(W21:AG21),0))</f>
        <v>0.34681712962962963</v>
      </c>
      <c r="AI21" s="50"/>
      <c r="AJ21" s="51"/>
      <c r="AK21" s="51"/>
      <c r="AL21" s="50"/>
      <c r="AM21" s="50"/>
      <c r="AN21" s="51"/>
      <c r="AO21" s="51"/>
      <c r="AP21" s="50"/>
      <c r="AQ21" s="51"/>
      <c r="AR21" s="51"/>
      <c r="AS21" s="50"/>
      <c r="AT21" s="51"/>
      <c r="AU21" s="51"/>
      <c r="AV21" s="51"/>
      <c r="AW21" s="50"/>
      <c r="AX21" s="51"/>
      <c r="AY21" s="51"/>
      <c r="AZ21" s="50"/>
      <c r="BA21" s="50">
        <v>1</v>
      </c>
      <c r="BB21" s="51"/>
      <c r="BC21" s="51">
        <v>0.003252314814814815</v>
      </c>
      <c r="BD21" s="50">
        <v>1</v>
      </c>
      <c r="BE21" s="50">
        <v>1</v>
      </c>
      <c r="BF21" s="51">
        <v>0.006550925925925926</v>
      </c>
      <c r="BG21" s="50">
        <v>1</v>
      </c>
      <c r="BH21" s="51"/>
      <c r="BI21" s="51">
        <v>0.0010300925925925926</v>
      </c>
      <c r="BJ21" s="50">
        <v>1</v>
      </c>
      <c r="BK21" s="50">
        <v>1</v>
      </c>
      <c r="BL21" s="51"/>
      <c r="BM21" s="50"/>
      <c r="BN21" s="50"/>
      <c r="BO21" s="51"/>
      <c r="BP21" s="51"/>
      <c r="BQ21" s="50"/>
      <c r="BR21" s="50">
        <v>1</v>
      </c>
      <c r="BS21" s="51"/>
      <c r="BT21" s="51">
        <v>0.0018055555555555557</v>
      </c>
      <c r="BU21" s="51"/>
      <c r="BV21" s="51"/>
      <c r="BW21" s="50"/>
      <c r="BX21" s="50"/>
      <c r="BY21" s="51"/>
      <c r="BZ21" s="51"/>
      <c r="CA21" s="51"/>
      <c r="CB21" s="50">
        <v>1</v>
      </c>
      <c r="CC21" s="50">
        <v>1</v>
      </c>
      <c r="CD21" s="51"/>
      <c r="CE21" s="51">
        <v>0.0009259259259259259</v>
      </c>
      <c r="CF21" s="51"/>
      <c r="CG21" s="50"/>
      <c r="CH21" s="51"/>
      <c r="CI21" s="51"/>
      <c r="CJ21" s="50">
        <v>1</v>
      </c>
      <c r="CK21" s="51"/>
      <c r="CL21" s="51">
        <v>0.0019560185185185184</v>
      </c>
      <c r="CM21" s="50">
        <v>1</v>
      </c>
      <c r="CN21" s="51"/>
      <c r="CO21" s="51">
        <v>0.0006134259259259259</v>
      </c>
      <c r="CP21" s="50">
        <v>1</v>
      </c>
      <c r="CQ21" s="51"/>
      <c r="CR21" s="50">
        <v>1</v>
      </c>
      <c r="CS21" s="50">
        <v>1</v>
      </c>
      <c r="CT21" s="51"/>
      <c r="CU21" s="51"/>
      <c r="CV21" s="50">
        <v>1</v>
      </c>
      <c r="CW21" s="50"/>
      <c r="CX21" s="50"/>
      <c r="CY21" s="50"/>
      <c r="CZ21" s="50">
        <v>1</v>
      </c>
      <c r="DA21" s="50"/>
    </row>
    <row r="22" spans="1:105" s="52" customFormat="1" ht="15">
      <c r="A22" s="88">
        <v>14</v>
      </c>
      <c r="B22" s="44" t="s">
        <v>596</v>
      </c>
      <c r="C22" s="45" t="s">
        <v>597</v>
      </c>
      <c r="D22" s="45" t="s">
        <v>598</v>
      </c>
      <c r="E22" s="46">
        <f>SUMPRODUCT(AI22:DA22,AI$5:DA$5)</f>
        <v>0</v>
      </c>
      <c r="F22" s="47">
        <f>SUMPRODUCT(AI22:DA22,AI$4:DA$4)</f>
        <v>0.01302083333333333</v>
      </c>
      <c r="G22" s="48">
        <f>SUMIF(AI22:DA22,"",$AI$2:$DA$2)</f>
        <v>9</v>
      </c>
      <c r="H22" s="48">
        <f>IF(D22&gt;"08:30:00","DSQ",IF(D22&gt;"08:00:00",MINUTE(D22-"08:00:00")*2,0))</f>
        <v>0</v>
      </c>
      <c r="I22" s="48">
        <f>SUMPRODUCT(AI22:DA22,AI$3:DA$3)</f>
        <v>120</v>
      </c>
      <c r="J22" s="48"/>
      <c r="K22" s="48">
        <v>15</v>
      </c>
      <c r="L22" s="48">
        <v>40</v>
      </c>
      <c r="M22" s="48"/>
      <c r="N22" s="48">
        <v>30</v>
      </c>
      <c r="O22" s="67">
        <v>120</v>
      </c>
      <c r="P22" s="48">
        <v>0</v>
      </c>
      <c r="Q22" s="48">
        <v>60</v>
      </c>
      <c r="R22" s="48">
        <v>30</v>
      </c>
      <c r="S22" s="67">
        <v>120</v>
      </c>
      <c r="T22" s="48">
        <v>30</v>
      </c>
      <c r="U22" s="48">
        <v>30</v>
      </c>
      <c r="V22" s="4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48">
        <v>120</v>
      </c>
      <c r="AH22" s="49">
        <f>IF(H22="DSQ","DSQ",D22-E22+F22+IF(G22&gt;=24,"24:00:00"+TIME(G22-24,0,0),TIME(G22,0,0))+TIME(0,H22,0)-TIME(0,I22,0)-TIME(0,SUM(J22:V22),0)+TIME(0,SUM(W22:AG22),0))</f>
        <v>0.3699421296296296</v>
      </c>
      <c r="AI22" s="50"/>
      <c r="AJ22" s="51"/>
      <c r="AK22" s="50"/>
      <c r="AL22" s="50"/>
      <c r="AM22" s="50"/>
      <c r="AN22" s="51"/>
      <c r="AO22" s="51"/>
      <c r="AP22" s="50"/>
      <c r="AQ22" s="51"/>
      <c r="AR22" s="51"/>
      <c r="AS22" s="50"/>
      <c r="AT22" s="51"/>
      <c r="AU22" s="51"/>
      <c r="AV22" s="51"/>
      <c r="AW22" s="50"/>
      <c r="AX22" s="51"/>
      <c r="AY22" s="51"/>
      <c r="AZ22" s="50"/>
      <c r="BA22" s="50">
        <v>1</v>
      </c>
      <c r="BB22" s="45"/>
      <c r="BC22" s="51">
        <v>0.0034375</v>
      </c>
      <c r="BD22" s="50">
        <v>1</v>
      </c>
      <c r="BE22" s="50">
        <v>1</v>
      </c>
      <c r="BF22" s="51">
        <v>0.00650462962962963</v>
      </c>
      <c r="BG22" s="50">
        <v>1</v>
      </c>
      <c r="BH22" s="51"/>
      <c r="BI22" s="51">
        <v>0.0015046296296296294</v>
      </c>
      <c r="BJ22" s="50">
        <v>1</v>
      </c>
      <c r="BK22" s="50">
        <v>1</v>
      </c>
      <c r="BL22" s="51"/>
      <c r="BM22" s="51"/>
      <c r="BN22" s="50"/>
      <c r="BO22" s="51"/>
      <c r="BP22" s="51"/>
      <c r="BQ22" s="50">
        <v>1</v>
      </c>
      <c r="BR22" s="50">
        <v>1</v>
      </c>
      <c r="BS22" s="51"/>
      <c r="BT22" s="51">
        <v>0.0021064814814814813</v>
      </c>
      <c r="BU22" s="50"/>
      <c r="BV22" s="51"/>
      <c r="BW22" s="51"/>
      <c r="BX22" s="50"/>
      <c r="BY22" s="51"/>
      <c r="BZ22" s="51"/>
      <c r="CA22" s="51"/>
      <c r="CB22" s="50">
        <v>1</v>
      </c>
      <c r="CC22" s="50">
        <v>1</v>
      </c>
      <c r="CD22" s="51"/>
      <c r="CE22" s="51">
        <v>0.0009490740740740741</v>
      </c>
      <c r="CF22" s="51"/>
      <c r="CG22" s="50"/>
      <c r="CH22" s="51"/>
      <c r="CI22" s="51"/>
      <c r="CJ22" s="50">
        <v>1</v>
      </c>
      <c r="CK22" s="51"/>
      <c r="CL22" s="51">
        <v>0.0014930555555555556</v>
      </c>
      <c r="CM22" s="50">
        <v>1</v>
      </c>
      <c r="CN22" s="51"/>
      <c r="CO22" s="51">
        <v>0.0008449074074074075</v>
      </c>
      <c r="CP22" s="51"/>
      <c r="CQ22" s="51"/>
      <c r="CR22" s="50"/>
      <c r="CS22" s="50"/>
      <c r="CT22" s="51"/>
      <c r="CU22" s="51"/>
      <c r="CV22" s="50"/>
      <c r="CW22" s="50"/>
      <c r="CX22" s="50"/>
      <c r="CY22" s="50">
        <v>1</v>
      </c>
      <c r="CZ22" s="50"/>
      <c r="DA22" s="51"/>
    </row>
    <row r="23" spans="1:105" s="52" customFormat="1" ht="15">
      <c r="A23" s="88">
        <v>15</v>
      </c>
      <c r="B23" s="53" t="s">
        <v>652</v>
      </c>
      <c r="C23" s="45" t="s">
        <v>653</v>
      </c>
      <c r="D23" s="45" t="s">
        <v>654</v>
      </c>
      <c r="E23" s="46">
        <f>SUMPRODUCT(AI23:DA23,AI$5:DA$5)</f>
        <v>0.002013888888888889</v>
      </c>
      <c r="F23" s="47">
        <f>SUMPRODUCT(AI23:DA23,AI$4:DA$4)</f>
        <v>0.010694444444444444</v>
      </c>
      <c r="G23" s="48">
        <f>SUMIF(AI23:DA23,"",$AI$2:$DA$2)</f>
        <v>6</v>
      </c>
      <c r="H23" s="48">
        <f>IF(D23&gt;"08:30:00","DSQ",IF(D23&gt;"08:00:00",MINUTE(D23-"08:00:00")*2,0))</f>
        <v>0</v>
      </c>
      <c r="I23" s="48">
        <f>SUMPRODUCT(AI23:DA23,AI$3:DA$3)</f>
        <v>270</v>
      </c>
      <c r="J23" s="48"/>
      <c r="K23" s="48"/>
      <c r="L23" s="48"/>
      <c r="M23" s="48"/>
      <c r="N23" s="48">
        <v>0</v>
      </c>
      <c r="O23" s="67">
        <v>0</v>
      </c>
      <c r="P23" s="48">
        <v>60</v>
      </c>
      <c r="Q23" s="48">
        <v>0</v>
      </c>
      <c r="R23" s="48">
        <v>30</v>
      </c>
      <c r="S23" s="67">
        <v>120</v>
      </c>
      <c r="T23" s="48">
        <v>30</v>
      </c>
      <c r="U23" s="48">
        <v>30</v>
      </c>
      <c r="V23" s="48"/>
      <c r="W23" s="67">
        <v>120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48">
        <v>120</v>
      </c>
      <c r="AH23" s="49">
        <f>IF(H23="DSQ","DSQ",D23-E23+F23+IF(G23&gt;=24,"24:00:00"+TIME(G23-24,0,0),TIME(G23,0,0))+TIME(0,H23,0)-TIME(0,I23,0)-TIME(0,SUM(J23:V23),0)+TIME(0,SUM(W23:AG23),0))</f>
        <v>0.37252314814814813</v>
      </c>
      <c r="AI23" s="50"/>
      <c r="AJ23" s="51"/>
      <c r="AK23" s="51"/>
      <c r="AL23" s="50"/>
      <c r="AM23" s="50"/>
      <c r="AN23" s="51"/>
      <c r="AO23" s="51"/>
      <c r="AP23" s="50"/>
      <c r="AQ23" s="51"/>
      <c r="AR23" s="51"/>
      <c r="AS23" s="50"/>
      <c r="AT23" s="51"/>
      <c r="AU23" s="51"/>
      <c r="AV23" s="51"/>
      <c r="AW23" s="50"/>
      <c r="AX23" s="51"/>
      <c r="AY23" s="51"/>
      <c r="AZ23" s="50"/>
      <c r="BA23" s="50">
        <v>1</v>
      </c>
      <c r="BB23" s="51"/>
      <c r="BC23" s="51">
        <v>0.0052430555555555555</v>
      </c>
      <c r="BD23" s="50">
        <v>1</v>
      </c>
      <c r="BE23" s="50">
        <v>1</v>
      </c>
      <c r="BF23" s="51">
        <v>0.0042592592592592595</v>
      </c>
      <c r="BG23" s="50">
        <v>1</v>
      </c>
      <c r="BH23" s="51"/>
      <c r="BI23" s="51"/>
      <c r="BJ23" s="50">
        <v>1</v>
      </c>
      <c r="BK23" s="50">
        <v>1</v>
      </c>
      <c r="BL23" s="51"/>
      <c r="BM23" s="50">
        <v>1</v>
      </c>
      <c r="BN23" s="50"/>
      <c r="BO23" s="51"/>
      <c r="BP23" s="51"/>
      <c r="BQ23" s="51"/>
      <c r="BR23" s="50">
        <v>1</v>
      </c>
      <c r="BS23" s="51"/>
      <c r="BT23" s="51">
        <v>0.0021759259259259258</v>
      </c>
      <c r="BU23" s="51"/>
      <c r="BV23" s="51"/>
      <c r="BW23" s="50"/>
      <c r="BX23" s="50"/>
      <c r="BY23" s="51"/>
      <c r="BZ23" s="50"/>
      <c r="CA23" s="51"/>
      <c r="CB23" s="50">
        <v>1</v>
      </c>
      <c r="CC23" s="50">
        <v>1</v>
      </c>
      <c r="CD23" s="51"/>
      <c r="CE23" s="51">
        <v>0.0010763888888888889</v>
      </c>
      <c r="CF23" s="51"/>
      <c r="CG23" s="50"/>
      <c r="CH23" s="51"/>
      <c r="CI23" s="51"/>
      <c r="CJ23" s="50">
        <v>1</v>
      </c>
      <c r="CK23" s="51"/>
      <c r="CL23" s="51">
        <v>0.0030787037037037037</v>
      </c>
      <c r="CM23" s="50">
        <v>1</v>
      </c>
      <c r="CN23" s="51"/>
      <c r="CO23" s="51">
        <v>0.0009375</v>
      </c>
      <c r="CP23" s="50">
        <v>1</v>
      </c>
      <c r="CQ23" s="51">
        <v>0.00038194444444444446</v>
      </c>
      <c r="CR23" s="50">
        <v>1</v>
      </c>
      <c r="CS23" s="50">
        <v>1</v>
      </c>
      <c r="CT23" s="51">
        <v>0.002013888888888889</v>
      </c>
      <c r="CU23" s="51"/>
      <c r="CV23" s="50">
        <v>1</v>
      </c>
      <c r="CW23" s="50"/>
      <c r="CX23" s="50"/>
      <c r="CY23" s="50">
        <v>1</v>
      </c>
      <c r="CZ23" s="50"/>
      <c r="DA23" s="50"/>
    </row>
    <row r="24" spans="1:105" s="52" customFormat="1" ht="15">
      <c r="A24" s="88">
        <v>16</v>
      </c>
      <c r="B24" s="53" t="s">
        <v>481</v>
      </c>
      <c r="C24" s="45" t="s">
        <v>482</v>
      </c>
      <c r="D24" s="45" t="s">
        <v>483</v>
      </c>
      <c r="E24" s="46">
        <f>SUMPRODUCT(AI24:DA24,AI$5:DA$5)</f>
        <v>0.00474537037037037</v>
      </c>
      <c r="F24" s="47">
        <f>SUMPRODUCT(AI24:DA24,AI$4:DA$4)</f>
        <v>0.007048611111111111</v>
      </c>
      <c r="G24" s="48">
        <f>SUMIF(AI24:DA24,"",$AI$2:$DA$2)</f>
        <v>8</v>
      </c>
      <c r="H24" s="48">
        <f>IF(D24&gt;"08:30:00","DSQ",IF(D24&gt;"08:00:00",MINUTE(D24-"08:00:00")*2,0))</f>
        <v>0</v>
      </c>
      <c r="I24" s="48">
        <f>SUMPRODUCT(AI24:DA24,AI$3:DA$3)</f>
        <v>150</v>
      </c>
      <c r="J24" s="48">
        <v>20</v>
      </c>
      <c r="K24" s="48">
        <v>6</v>
      </c>
      <c r="L24" s="48">
        <v>30</v>
      </c>
      <c r="M24" s="48"/>
      <c r="N24" s="48">
        <v>0</v>
      </c>
      <c r="O24" s="67">
        <v>120</v>
      </c>
      <c r="P24" s="48">
        <v>60</v>
      </c>
      <c r="Q24" s="48">
        <v>0</v>
      </c>
      <c r="R24" s="48"/>
      <c r="S24" s="67">
        <v>120</v>
      </c>
      <c r="T24" s="48">
        <v>30</v>
      </c>
      <c r="U24" s="48"/>
      <c r="V24" s="48"/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48">
        <v>120</v>
      </c>
      <c r="AH24" s="49">
        <f>IF(H24="DSQ","DSQ",D24-E24+F24+IF(G24&gt;=24,"24:00:00"+TIME(G24-24,0,0),TIME(G24,0,0))+TIME(0,H24,0)-TIME(0,I24,0)-TIME(0,SUM(J24:V24),0)+TIME(0,SUM(W24:AG24),0))</f>
        <v>0.3790972222222222</v>
      </c>
      <c r="AI24" s="50"/>
      <c r="AJ24" s="51"/>
      <c r="AK24" s="51"/>
      <c r="AL24" s="50"/>
      <c r="AM24" s="50"/>
      <c r="AN24" s="51"/>
      <c r="AO24" s="51"/>
      <c r="AP24" s="50"/>
      <c r="AQ24" s="51"/>
      <c r="AR24" s="51"/>
      <c r="AS24" s="50"/>
      <c r="AT24" s="51"/>
      <c r="AU24" s="51"/>
      <c r="AV24" s="51"/>
      <c r="AW24" s="50"/>
      <c r="AX24" s="51"/>
      <c r="AY24" s="51"/>
      <c r="AZ24" s="50"/>
      <c r="BA24" s="50">
        <v>1</v>
      </c>
      <c r="BB24" s="51"/>
      <c r="BC24" s="51">
        <v>0.004166666666666667</v>
      </c>
      <c r="BD24" s="50">
        <v>1</v>
      </c>
      <c r="BE24" s="50">
        <v>1</v>
      </c>
      <c r="BF24" s="51">
        <v>0.007824074074074075</v>
      </c>
      <c r="BG24" s="50">
        <v>1</v>
      </c>
      <c r="BH24" s="51"/>
      <c r="BI24" s="51"/>
      <c r="BJ24" s="50">
        <v>1</v>
      </c>
      <c r="BK24" s="50">
        <v>1</v>
      </c>
      <c r="BL24" s="51"/>
      <c r="BM24" s="51">
        <v>0.03443287037037037</v>
      </c>
      <c r="BN24" s="50"/>
      <c r="BO24" s="51"/>
      <c r="BP24" s="51"/>
      <c r="BQ24" s="50"/>
      <c r="BR24" s="50">
        <v>1</v>
      </c>
      <c r="BS24" s="51">
        <v>0.0022800925925925927</v>
      </c>
      <c r="BT24" s="51">
        <v>0.001365740740740741</v>
      </c>
      <c r="BU24" s="50"/>
      <c r="BV24" s="51"/>
      <c r="BW24" s="50"/>
      <c r="BX24" s="51"/>
      <c r="BY24" s="51"/>
      <c r="BZ24" s="51"/>
      <c r="CA24" s="51"/>
      <c r="CB24" s="50"/>
      <c r="CC24" s="50">
        <v>1</v>
      </c>
      <c r="CD24" s="51"/>
      <c r="CE24" s="51">
        <v>0.0007175925925925927</v>
      </c>
      <c r="CF24" s="51"/>
      <c r="CG24" s="50"/>
      <c r="CH24" s="51"/>
      <c r="CI24" s="51"/>
      <c r="CJ24" s="50">
        <v>1</v>
      </c>
      <c r="CK24" s="51">
        <v>0.0008680555555555555</v>
      </c>
      <c r="CL24" s="51">
        <v>0.0020717592592592593</v>
      </c>
      <c r="CM24" s="50">
        <v>1</v>
      </c>
      <c r="CN24" s="51"/>
      <c r="CO24" s="51">
        <v>0.000798611111111111</v>
      </c>
      <c r="CP24" s="50">
        <v>1</v>
      </c>
      <c r="CQ24" s="51">
        <v>0.0004398148148148148</v>
      </c>
      <c r="CR24" s="50">
        <v>1</v>
      </c>
      <c r="CS24" s="50">
        <v>1</v>
      </c>
      <c r="CT24" s="51">
        <v>0.001597222222222222</v>
      </c>
      <c r="CU24" s="51"/>
      <c r="CV24" s="50">
        <v>1</v>
      </c>
      <c r="CW24" s="50"/>
      <c r="CX24" s="50"/>
      <c r="CY24" s="50"/>
      <c r="CZ24" s="50">
        <v>1</v>
      </c>
      <c r="DA24" s="51"/>
    </row>
    <row r="25" spans="1:105" s="52" customFormat="1" ht="15">
      <c r="A25" s="88">
        <v>17</v>
      </c>
      <c r="B25" s="53" t="s">
        <v>505</v>
      </c>
      <c r="C25" s="45" t="s">
        <v>506</v>
      </c>
      <c r="D25" s="45" t="s">
        <v>507</v>
      </c>
      <c r="E25" s="46">
        <f>SUMPRODUCT(AI25:DA25,AI$5:DA$5)</f>
        <v>0.0007291666666666667</v>
      </c>
      <c r="F25" s="47">
        <f>SUMPRODUCT(AI25:DA25,AI$4:DA$4)</f>
        <v>0.014652777777777777</v>
      </c>
      <c r="G25" s="48">
        <f>SUMIF(AI25:DA25,"",$AI$2:$DA$2)</f>
        <v>7</v>
      </c>
      <c r="H25" s="48">
        <f>IF(D25&gt;"08:30:00","DSQ",IF(D25&gt;"08:00:00",MINUTE(D25-"08:00:00")*2,0))</f>
        <v>0</v>
      </c>
      <c r="I25" s="48">
        <f>SUMPRODUCT(AI25:DA25,AI$3:DA$3)</f>
        <v>270</v>
      </c>
      <c r="J25" s="48"/>
      <c r="K25" s="48"/>
      <c r="L25" s="48">
        <v>30</v>
      </c>
      <c r="M25" s="48"/>
      <c r="N25" s="48">
        <v>0</v>
      </c>
      <c r="O25" s="67">
        <v>0</v>
      </c>
      <c r="P25" s="48">
        <v>0</v>
      </c>
      <c r="Q25" s="48">
        <v>0</v>
      </c>
      <c r="R25" s="48">
        <v>30</v>
      </c>
      <c r="S25" s="67">
        <v>120</v>
      </c>
      <c r="T25" s="48">
        <v>30</v>
      </c>
      <c r="U25" s="48">
        <v>30</v>
      </c>
      <c r="V25" s="48">
        <v>15</v>
      </c>
      <c r="W25" s="67">
        <v>120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48">
        <v>120</v>
      </c>
      <c r="AH25" s="49">
        <f>IF(H25="DSQ","DSQ",D25-E25+F25+IF(G25&gt;=24,"24:00:00"+TIME(G25-24,0,0),TIME(G25,0,0))+TIME(0,H25,0)-TIME(0,I25,0)-TIME(0,SUM(J25:V25),0)+TIME(0,SUM(W25:AG25),0))</f>
        <v>0.3878819444444444</v>
      </c>
      <c r="AI25" s="50"/>
      <c r="AJ25" s="51"/>
      <c r="AK25" s="51"/>
      <c r="AL25" s="50"/>
      <c r="AM25" s="50"/>
      <c r="AN25" s="51"/>
      <c r="AO25" s="51"/>
      <c r="AP25" s="50"/>
      <c r="AQ25" s="51"/>
      <c r="AR25" s="51"/>
      <c r="AS25" s="50"/>
      <c r="AT25" s="51"/>
      <c r="AU25" s="51"/>
      <c r="AV25" s="51"/>
      <c r="AW25" s="50"/>
      <c r="AX25" s="51"/>
      <c r="AY25" s="51"/>
      <c r="AZ25" s="50"/>
      <c r="BA25" s="50">
        <v>1</v>
      </c>
      <c r="BB25" s="51"/>
      <c r="BC25" s="51">
        <v>0.003368055555555555</v>
      </c>
      <c r="BD25" s="50">
        <v>1</v>
      </c>
      <c r="BE25" s="50">
        <v>1</v>
      </c>
      <c r="BF25" s="51">
        <v>0.003599537037037037</v>
      </c>
      <c r="BG25" s="50">
        <v>1</v>
      </c>
      <c r="BH25" s="51"/>
      <c r="BI25" s="51">
        <v>0.0016319444444444445</v>
      </c>
      <c r="BJ25" s="50">
        <v>1</v>
      </c>
      <c r="BK25" s="50">
        <v>1</v>
      </c>
      <c r="BL25" s="51"/>
      <c r="BM25" s="50"/>
      <c r="BN25" s="50"/>
      <c r="BO25" s="51"/>
      <c r="BP25" s="51"/>
      <c r="BQ25" s="50"/>
      <c r="BR25" s="50">
        <v>1</v>
      </c>
      <c r="BS25" s="51"/>
      <c r="BT25" s="51">
        <v>0.0014814814814814814</v>
      </c>
      <c r="BU25" s="51"/>
      <c r="BV25" s="51"/>
      <c r="BW25" s="50"/>
      <c r="BX25" s="50"/>
      <c r="BY25" s="51"/>
      <c r="BZ25" s="51"/>
      <c r="CA25" s="51"/>
      <c r="CB25" s="50"/>
      <c r="CC25" s="50">
        <v>1</v>
      </c>
      <c r="CD25" s="51"/>
      <c r="CE25" s="51">
        <v>0.0017708333333333332</v>
      </c>
      <c r="CF25" s="51"/>
      <c r="CG25" s="50"/>
      <c r="CH25" s="51"/>
      <c r="CI25" s="51"/>
      <c r="CJ25" s="50">
        <v>1</v>
      </c>
      <c r="CK25" s="51">
        <v>0.0007291666666666667</v>
      </c>
      <c r="CL25" s="51">
        <v>0.0025</v>
      </c>
      <c r="CM25" s="50">
        <v>1</v>
      </c>
      <c r="CN25" s="51"/>
      <c r="CO25" s="51">
        <v>0.0011111111111111111</v>
      </c>
      <c r="CP25" s="50">
        <v>1</v>
      </c>
      <c r="CQ25" s="51"/>
      <c r="CR25" s="50">
        <v>1</v>
      </c>
      <c r="CS25" s="50">
        <v>1</v>
      </c>
      <c r="CT25" s="51"/>
      <c r="CU25" s="51">
        <v>0.0005208333333333333</v>
      </c>
      <c r="CV25" s="50">
        <v>1</v>
      </c>
      <c r="CW25" s="50"/>
      <c r="CX25" s="50"/>
      <c r="CY25" s="50">
        <v>1</v>
      </c>
      <c r="CZ25" s="51"/>
      <c r="DA25" s="50"/>
    </row>
    <row r="26" spans="1:105" s="52" customFormat="1" ht="15">
      <c r="A26" s="88">
        <v>18</v>
      </c>
      <c r="B26" s="44" t="s">
        <v>637</v>
      </c>
      <c r="C26" s="45" t="s">
        <v>638</v>
      </c>
      <c r="D26" s="45" t="s">
        <v>639</v>
      </c>
      <c r="E26" s="46">
        <f>SUMPRODUCT(AI26:DA26,AI$5:DA$5)</f>
        <v>0.0003356481481481481</v>
      </c>
      <c r="F26" s="47">
        <f>SUMPRODUCT(AI26:DA26,AI$4:DA$4)</f>
        <v>0.008831018518518518</v>
      </c>
      <c r="G26" s="48">
        <f>SUMIF(AI26:DA26,"",$AI$2:$DA$2)</f>
        <v>9</v>
      </c>
      <c r="H26" s="48">
        <f>IF(D26&gt;"08:30:00","DSQ",IF(D26&gt;"08:00:00",MINUTE(D26-"08:00:00")*2,0))</f>
        <v>0</v>
      </c>
      <c r="I26" s="48">
        <f>SUMPRODUCT(AI26:DA26,AI$3:DA$3)</f>
        <v>150</v>
      </c>
      <c r="J26" s="48"/>
      <c r="K26" s="48">
        <v>3</v>
      </c>
      <c r="L26" s="48">
        <v>30</v>
      </c>
      <c r="M26" s="48">
        <v>30</v>
      </c>
      <c r="N26" s="48">
        <v>30</v>
      </c>
      <c r="O26" s="67">
        <v>120</v>
      </c>
      <c r="P26" s="48">
        <v>60</v>
      </c>
      <c r="Q26" s="48">
        <v>60</v>
      </c>
      <c r="R26" s="48">
        <v>30</v>
      </c>
      <c r="S26" s="67">
        <v>120</v>
      </c>
      <c r="T26" s="48">
        <v>30</v>
      </c>
      <c r="U26" s="48">
        <v>30</v>
      </c>
      <c r="V26" s="48"/>
      <c r="W26" s="67">
        <v>120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48">
        <v>122</v>
      </c>
      <c r="AH26" s="49">
        <f>IF(H26="DSQ","DSQ",D26-E26+F26+IF(G26&gt;=24,"24:00:00"+TIME(G26-24,0,0),TIME(G26,0,0))+TIME(0,H26,0)-TIME(0,I26,0)-TIME(0,SUM(J26:V26),0)+TIME(0,SUM(W26:AG26),0))</f>
        <v>0.39672453703703703</v>
      </c>
      <c r="AI26" s="50"/>
      <c r="AJ26" s="51"/>
      <c r="AK26" s="51"/>
      <c r="AL26" s="50"/>
      <c r="AM26" s="50"/>
      <c r="AN26" s="51"/>
      <c r="AO26" s="51"/>
      <c r="AP26" s="50"/>
      <c r="AQ26" s="51"/>
      <c r="AR26" s="51"/>
      <c r="AS26" s="50"/>
      <c r="AT26" s="51"/>
      <c r="AU26" s="51"/>
      <c r="AV26" s="51"/>
      <c r="AW26" s="50"/>
      <c r="AX26" s="51"/>
      <c r="AY26" s="51"/>
      <c r="AZ26" s="50"/>
      <c r="BA26" s="50">
        <v>1</v>
      </c>
      <c r="BB26" s="51"/>
      <c r="BC26" s="51">
        <v>0.004398148148148148</v>
      </c>
      <c r="BD26" s="50">
        <v>1</v>
      </c>
      <c r="BE26" s="50">
        <v>1</v>
      </c>
      <c r="BF26" s="51"/>
      <c r="BG26" s="50">
        <v>1</v>
      </c>
      <c r="BH26" s="51"/>
      <c r="BI26" s="51"/>
      <c r="BJ26" s="50">
        <v>1</v>
      </c>
      <c r="BK26" s="50">
        <v>1</v>
      </c>
      <c r="BL26" s="51"/>
      <c r="BM26" s="51"/>
      <c r="BN26" s="50"/>
      <c r="BO26" s="51"/>
      <c r="BP26" s="51"/>
      <c r="BQ26" s="51"/>
      <c r="BR26" s="50">
        <v>1</v>
      </c>
      <c r="BS26" s="51"/>
      <c r="BT26" s="51">
        <v>0.0018171296296296297</v>
      </c>
      <c r="BU26" s="51"/>
      <c r="BV26" s="51"/>
      <c r="BW26" s="50"/>
      <c r="BX26" s="50"/>
      <c r="BY26" s="51"/>
      <c r="BZ26" s="51"/>
      <c r="CA26" s="51"/>
      <c r="CB26" s="50">
        <v>1</v>
      </c>
      <c r="CC26" s="50">
        <v>1</v>
      </c>
      <c r="CD26" s="51"/>
      <c r="CE26" s="51">
        <v>0.0008680555555555555</v>
      </c>
      <c r="CF26" s="51"/>
      <c r="CG26" s="50"/>
      <c r="CH26" s="51"/>
      <c r="CI26" s="51"/>
      <c r="CJ26" s="50">
        <v>1</v>
      </c>
      <c r="CK26" s="51"/>
      <c r="CL26" s="51">
        <v>0.0024537037037037036</v>
      </c>
      <c r="CM26" s="50">
        <v>1</v>
      </c>
      <c r="CN26" s="51"/>
      <c r="CO26" s="51">
        <v>0.0007175925925925927</v>
      </c>
      <c r="CP26" s="50">
        <v>1</v>
      </c>
      <c r="CQ26" s="51"/>
      <c r="CR26" s="50">
        <v>1</v>
      </c>
      <c r="CS26" s="50">
        <v>1</v>
      </c>
      <c r="CT26" s="51">
        <v>0.0003356481481481481</v>
      </c>
      <c r="CU26" s="51">
        <v>5.7870370370370366E-05</v>
      </c>
      <c r="CV26" s="50">
        <v>1</v>
      </c>
      <c r="CW26" s="50"/>
      <c r="CX26" s="50"/>
      <c r="CY26" s="50"/>
      <c r="CZ26" s="51"/>
      <c r="DA26" s="51"/>
    </row>
    <row r="27" spans="1:105" s="52" customFormat="1" ht="15">
      <c r="A27" s="88">
        <v>19</v>
      </c>
      <c r="B27" s="53" t="s">
        <v>526</v>
      </c>
      <c r="C27" s="45" t="s">
        <v>527</v>
      </c>
      <c r="D27" s="45" t="s">
        <v>528</v>
      </c>
      <c r="E27" s="46">
        <f>SUMPRODUCT(AI27:DA27,AI$5:DA$5)</f>
        <v>0.001701388888888889</v>
      </c>
      <c r="F27" s="47">
        <f>SUMPRODUCT(AI27:DA27,AI$4:DA$4)</f>
        <v>0.009444444444444445</v>
      </c>
      <c r="G27" s="48">
        <f>SUMIF(AI27:DA27,"",$AI$2:$DA$2)</f>
        <v>8</v>
      </c>
      <c r="H27" s="48">
        <f>IF(D27&gt;"08:30:00","DSQ",IF(D27&gt;"08:00:00",MINUTE(D27-"08:00:00")*2,0))</f>
        <v>54</v>
      </c>
      <c r="I27" s="48">
        <f>SUMPRODUCT(AI27:DA27,AI$3:DA$3)</f>
        <v>150</v>
      </c>
      <c r="J27" s="48"/>
      <c r="K27" s="48">
        <v>12</v>
      </c>
      <c r="L27" s="48">
        <v>40</v>
      </c>
      <c r="M27" s="48">
        <v>30</v>
      </c>
      <c r="N27" s="48">
        <v>30</v>
      </c>
      <c r="O27" s="67">
        <v>120</v>
      </c>
      <c r="P27" s="48">
        <v>60</v>
      </c>
      <c r="Q27" s="48">
        <v>0</v>
      </c>
      <c r="R27" s="48">
        <v>30</v>
      </c>
      <c r="S27" s="67">
        <v>120</v>
      </c>
      <c r="T27" s="48">
        <v>30</v>
      </c>
      <c r="U27" s="48">
        <v>30</v>
      </c>
      <c r="V27" s="48"/>
      <c r="W27" s="67">
        <v>120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48">
        <v>120</v>
      </c>
      <c r="AH27" s="49">
        <f>IF(H27="DSQ","DSQ",D27-E27+F27+IF(G27&gt;=24,"24:00:00"+TIME(G27-24,0,0),TIME(G27,0,0))+TIME(0,H27,0)-TIME(0,I27,0)-TIME(0,SUM(J27:V27),0)+TIME(0,SUM(W27:AG27),0))</f>
        <v>0.4447685185185184</v>
      </c>
      <c r="AI27" s="50"/>
      <c r="AJ27" s="51"/>
      <c r="AK27" s="51"/>
      <c r="AL27" s="51"/>
      <c r="AM27" s="50"/>
      <c r="AN27" s="51"/>
      <c r="AO27" s="51"/>
      <c r="AP27" s="50"/>
      <c r="AQ27" s="51"/>
      <c r="AR27" s="51"/>
      <c r="AS27" s="50"/>
      <c r="AT27" s="51"/>
      <c r="AU27" s="51"/>
      <c r="AV27" s="51"/>
      <c r="AW27" s="50"/>
      <c r="AX27" s="51"/>
      <c r="AY27" s="51"/>
      <c r="AZ27" s="51"/>
      <c r="BA27" s="50">
        <v>1</v>
      </c>
      <c r="BB27" s="51"/>
      <c r="BC27" s="51">
        <v>0.003981481481481482</v>
      </c>
      <c r="BD27" s="50">
        <v>1</v>
      </c>
      <c r="BE27" s="50">
        <v>1</v>
      </c>
      <c r="BF27" s="51"/>
      <c r="BG27" s="50">
        <v>1</v>
      </c>
      <c r="BH27" s="51">
        <v>0.000798611111111111</v>
      </c>
      <c r="BI27" s="51">
        <v>0.0005787037037037038</v>
      </c>
      <c r="BJ27" s="50">
        <v>1</v>
      </c>
      <c r="BK27" s="50">
        <v>1</v>
      </c>
      <c r="BL27" s="51"/>
      <c r="BM27" s="50">
        <v>1</v>
      </c>
      <c r="BN27" s="50"/>
      <c r="BO27" s="51"/>
      <c r="BP27" s="51"/>
      <c r="BQ27" s="51"/>
      <c r="BR27" s="50">
        <v>1</v>
      </c>
      <c r="BS27" s="51"/>
      <c r="BT27" s="51">
        <v>0.0016666666666666668</v>
      </c>
      <c r="BU27" s="51"/>
      <c r="BV27" s="51"/>
      <c r="BW27" s="50"/>
      <c r="BX27" s="50"/>
      <c r="BY27" s="51"/>
      <c r="BZ27" s="51"/>
      <c r="CA27" s="51"/>
      <c r="CB27" s="50">
        <v>1</v>
      </c>
      <c r="CC27" s="50">
        <v>1</v>
      </c>
      <c r="CD27" s="51"/>
      <c r="CE27" s="51">
        <v>0.0008333333333333334</v>
      </c>
      <c r="CF27" s="51"/>
      <c r="CG27" s="50"/>
      <c r="CH27" s="51"/>
      <c r="CI27" s="51"/>
      <c r="CJ27" s="50">
        <v>1</v>
      </c>
      <c r="CK27" s="51"/>
      <c r="CL27" s="51">
        <v>0.0027083333333333334</v>
      </c>
      <c r="CM27" s="50">
        <v>1</v>
      </c>
      <c r="CN27" s="51"/>
      <c r="CO27" s="51">
        <v>0.000787037037037037</v>
      </c>
      <c r="CP27" s="50">
        <v>1</v>
      </c>
      <c r="CQ27" s="51"/>
      <c r="CR27" s="50">
        <v>1</v>
      </c>
      <c r="CS27" s="50">
        <v>1</v>
      </c>
      <c r="CT27" s="51">
        <v>0.0009027777777777778</v>
      </c>
      <c r="CU27" s="51"/>
      <c r="CV27" s="50">
        <v>1</v>
      </c>
      <c r="CW27" s="50"/>
      <c r="CX27" s="50"/>
      <c r="CY27" s="50"/>
      <c r="CZ27" s="50">
        <v>1</v>
      </c>
      <c r="DA27" s="51"/>
    </row>
    <row r="28" spans="1:105" s="52" customFormat="1" ht="15">
      <c r="A28" s="88">
        <v>20</v>
      </c>
      <c r="B28" s="53" t="s">
        <v>582</v>
      </c>
      <c r="C28" s="45" t="s">
        <v>583</v>
      </c>
      <c r="D28" s="45" t="s">
        <v>584</v>
      </c>
      <c r="E28" s="46">
        <f>SUMPRODUCT(AI28:DA28,AI$5:DA$5)</f>
        <v>0.0012037037037037038</v>
      </c>
      <c r="F28" s="47">
        <f>SUMPRODUCT(AI28:DA28,AI$4:DA$4)</f>
        <v>0.009594907407407408</v>
      </c>
      <c r="G28" s="48">
        <f>SUMIF(AI28:DA28,"",$AI$2:$DA$2)</f>
        <v>11</v>
      </c>
      <c r="H28" s="48">
        <f>IF(D28&gt;"08:30:00","DSQ",IF(D28&gt;"08:00:00",MINUTE(D28-"08:00:00")*2,0))</f>
        <v>0</v>
      </c>
      <c r="I28" s="48">
        <f>SUMPRODUCT(AI28:DA28,AI$3:DA$3)</f>
        <v>150</v>
      </c>
      <c r="J28" s="48"/>
      <c r="K28" s="48"/>
      <c r="L28" s="48">
        <v>30</v>
      </c>
      <c r="M28" s="48">
        <v>30</v>
      </c>
      <c r="N28" s="48">
        <v>0</v>
      </c>
      <c r="O28" s="67">
        <v>120</v>
      </c>
      <c r="P28" s="48">
        <v>60</v>
      </c>
      <c r="Q28" s="48">
        <v>0</v>
      </c>
      <c r="R28" s="48">
        <v>30</v>
      </c>
      <c r="S28" s="67">
        <v>120</v>
      </c>
      <c r="T28" s="48">
        <v>30</v>
      </c>
      <c r="U28" s="48">
        <v>30</v>
      </c>
      <c r="V28" s="48"/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48">
        <v>120</v>
      </c>
      <c r="AH28" s="49">
        <f>IF(H28="DSQ","DSQ",D28-E28+F28+IF(G28&gt;=24,"24:00:00"+TIME(G28-24,0,0),TIME(G28,0,0))+TIME(0,H28,0)-TIME(0,I28,0)-TIME(0,SUM(J28:V28),0)+TIME(0,SUM(W28:AG28),0))</f>
        <v>0.4480787037037037</v>
      </c>
      <c r="AI28" s="50"/>
      <c r="AJ28" s="51"/>
      <c r="AK28" s="51"/>
      <c r="AL28" s="51"/>
      <c r="AM28" s="50"/>
      <c r="AN28" s="51"/>
      <c r="AO28" s="51"/>
      <c r="AP28" s="50"/>
      <c r="AQ28" s="51"/>
      <c r="AR28" s="51"/>
      <c r="AS28" s="50"/>
      <c r="AT28" s="51"/>
      <c r="AU28" s="51"/>
      <c r="AV28" s="51"/>
      <c r="AW28" s="50"/>
      <c r="AX28" s="51"/>
      <c r="AY28" s="51"/>
      <c r="AZ28" s="51"/>
      <c r="BA28" s="50">
        <v>1</v>
      </c>
      <c r="BB28" s="51"/>
      <c r="BC28" s="51">
        <v>0.005231481481481482</v>
      </c>
      <c r="BD28" s="50">
        <v>1</v>
      </c>
      <c r="BE28" s="50">
        <v>1</v>
      </c>
      <c r="BF28" s="51">
        <v>0.008958333333333334</v>
      </c>
      <c r="BG28" s="50">
        <v>1</v>
      </c>
      <c r="BH28" s="51"/>
      <c r="BI28" s="51"/>
      <c r="BJ28" s="50">
        <v>1</v>
      </c>
      <c r="BK28" s="50">
        <v>1</v>
      </c>
      <c r="BL28" s="51"/>
      <c r="BM28" s="51"/>
      <c r="BN28" s="50"/>
      <c r="BO28" s="51"/>
      <c r="BP28" s="51"/>
      <c r="BQ28" s="51"/>
      <c r="BR28" s="50">
        <v>1</v>
      </c>
      <c r="BS28" s="51"/>
      <c r="BT28" s="51">
        <v>0.0021296296296296298</v>
      </c>
      <c r="BU28" s="51"/>
      <c r="BV28" s="51"/>
      <c r="BW28" s="50"/>
      <c r="BX28" s="50"/>
      <c r="BY28" s="51"/>
      <c r="BZ28" s="50"/>
      <c r="CA28" s="51"/>
      <c r="CB28" s="50"/>
      <c r="CC28" s="50">
        <v>1</v>
      </c>
      <c r="CD28" s="51"/>
      <c r="CE28" s="51">
        <v>0.0007291666666666667</v>
      </c>
      <c r="CF28" s="51"/>
      <c r="CG28" s="50"/>
      <c r="CH28" s="51"/>
      <c r="CI28" s="51"/>
      <c r="CJ28" s="50">
        <v>1</v>
      </c>
      <c r="CK28" s="51"/>
      <c r="CL28" s="51">
        <v>0.0015162037037037036</v>
      </c>
      <c r="CM28" s="50">
        <v>1</v>
      </c>
      <c r="CN28" s="51"/>
      <c r="CO28" s="51">
        <v>0.0007291666666666667</v>
      </c>
      <c r="CP28" s="51"/>
      <c r="CQ28" s="51"/>
      <c r="CR28" s="50">
        <v>1</v>
      </c>
      <c r="CS28" s="50">
        <v>1</v>
      </c>
      <c r="CT28" s="51">
        <v>0.0012037037037037038</v>
      </c>
      <c r="CU28" s="51">
        <v>0.0002893518518518519</v>
      </c>
      <c r="CV28" s="50">
        <v>1</v>
      </c>
      <c r="CW28" s="50"/>
      <c r="CX28" s="50"/>
      <c r="CY28" s="50"/>
      <c r="CZ28" s="50"/>
      <c r="DA28" s="51"/>
    </row>
    <row r="29" spans="1:105" s="52" customFormat="1" ht="15">
      <c r="A29" s="88">
        <v>21</v>
      </c>
      <c r="B29" s="53" t="s">
        <v>546</v>
      </c>
      <c r="C29" s="45" t="s">
        <v>547</v>
      </c>
      <c r="D29" s="45" t="s">
        <v>548</v>
      </c>
      <c r="E29" s="46">
        <f>SUMPRODUCT(AI29:DA29,AI$5:DA$5)</f>
        <v>0</v>
      </c>
      <c r="F29" s="47">
        <f>SUMPRODUCT(AI29:DA29,AI$4:DA$4)</f>
        <v>0.003298611111111111</v>
      </c>
      <c r="G29" s="48">
        <f>SUMIF(AI29:DA29,"",$AI$2:$DA$2)</f>
        <v>12</v>
      </c>
      <c r="H29" s="48">
        <f>IF(D29&gt;"08:30:00","DSQ",IF(D29&gt;"08:00:00",MINUTE(D29-"08:00:00")*2,0))</f>
        <v>36</v>
      </c>
      <c r="I29" s="48">
        <f>SUMPRODUCT(AI29:DA29,AI$3:DA$3)</f>
        <v>270</v>
      </c>
      <c r="J29" s="48"/>
      <c r="K29" s="48"/>
      <c r="L29" s="48">
        <v>15</v>
      </c>
      <c r="M29" s="48"/>
      <c r="N29" s="48">
        <v>30</v>
      </c>
      <c r="O29" s="67">
        <v>120</v>
      </c>
      <c r="P29" s="48">
        <v>60</v>
      </c>
      <c r="Q29" s="48">
        <v>0</v>
      </c>
      <c r="R29" s="48">
        <v>30</v>
      </c>
      <c r="S29" s="67">
        <v>120</v>
      </c>
      <c r="T29" s="48">
        <v>30</v>
      </c>
      <c r="U29" s="48">
        <v>30</v>
      </c>
      <c r="V29" s="48"/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48">
        <v>120</v>
      </c>
      <c r="AH29" s="49">
        <f>IF(H29="DSQ","DSQ",D29-E29+F29+IF(G29&gt;=24,"24:00:00"+TIME(G29-24,0,0),TIME(G29,0,0))+TIME(0,H29,0)-TIME(0,I29,0)-TIME(0,SUM(J29:V29),0)+TIME(0,SUM(W29:AG29),0))</f>
        <v>0.46807870370370375</v>
      </c>
      <c r="AI29" s="50"/>
      <c r="AJ29" s="51"/>
      <c r="AK29" s="51"/>
      <c r="AL29" s="51"/>
      <c r="AM29" s="50"/>
      <c r="AN29" s="51"/>
      <c r="AO29" s="51"/>
      <c r="AP29" s="50"/>
      <c r="AQ29" s="51"/>
      <c r="AR29" s="51"/>
      <c r="AS29" s="50"/>
      <c r="AT29" s="51"/>
      <c r="AU29" s="51"/>
      <c r="AV29" s="51"/>
      <c r="AW29" s="50"/>
      <c r="AX29" s="51"/>
      <c r="AY29" s="51"/>
      <c r="AZ29" s="51"/>
      <c r="BA29" s="50">
        <v>1</v>
      </c>
      <c r="BB29" s="51"/>
      <c r="BC29" s="51">
        <v>0.004814814814814815</v>
      </c>
      <c r="BD29" s="50">
        <v>1</v>
      </c>
      <c r="BE29" s="50">
        <v>1</v>
      </c>
      <c r="BF29" s="51">
        <v>0.004965277777777778</v>
      </c>
      <c r="BG29" s="50">
        <v>1</v>
      </c>
      <c r="BH29" s="51"/>
      <c r="BI29" s="51"/>
      <c r="BJ29" s="50">
        <v>1</v>
      </c>
      <c r="BK29" s="50">
        <v>1</v>
      </c>
      <c r="BL29" s="51"/>
      <c r="BM29" s="51"/>
      <c r="BN29" s="50"/>
      <c r="BO29" s="51"/>
      <c r="BP29" s="51"/>
      <c r="BQ29" s="50"/>
      <c r="BR29" s="50"/>
      <c r="BS29" s="51"/>
      <c r="BT29" s="51"/>
      <c r="BU29" s="50"/>
      <c r="BV29" s="51"/>
      <c r="BW29" s="51"/>
      <c r="BX29" s="50"/>
      <c r="BY29" s="51"/>
      <c r="BZ29" s="51"/>
      <c r="CA29" s="51"/>
      <c r="CB29" s="50">
        <v>1</v>
      </c>
      <c r="CC29" s="50">
        <v>1</v>
      </c>
      <c r="CD29" s="51"/>
      <c r="CE29" s="51">
        <v>0.0010069444444444444</v>
      </c>
      <c r="CF29" s="51"/>
      <c r="CG29" s="50"/>
      <c r="CH29" s="51"/>
      <c r="CI29" s="51"/>
      <c r="CJ29" s="50">
        <v>1</v>
      </c>
      <c r="CK29" s="51"/>
      <c r="CL29" s="51">
        <v>0.003344907407407407</v>
      </c>
      <c r="CM29" s="50">
        <v>1</v>
      </c>
      <c r="CN29" s="51"/>
      <c r="CO29" s="51"/>
      <c r="CP29" s="50">
        <v>1</v>
      </c>
      <c r="CQ29" s="51">
        <v>0.00030092592592592595</v>
      </c>
      <c r="CR29" s="50">
        <v>1</v>
      </c>
      <c r="CS29" s="50">
        <v>1</v>
      </c>
      <c r="CT29" s="51"/>
      <c r="CU29" s="51">
        <v>0.0002777777777777778</v>
      </c>
      <c r="CV29" s="50">
        <v>1</v>
      </c>
      <c r="CW29" s="50"/>
      <c r="CX29" s="50"/>
      <c r="CY29" s="50">
        <v>1</v>
      </c>
      <c r="CZ29" s="51"/>
      <c r="DA29" s="50"/>
    </row>
    <row r="30" spans="1:105" s="52" customFormat="1" ht="15">
      <c r="A30" s="88">
        <v>22</v>
      </c>
      <c r="B30" s="44" t="s">
        <v>564</v>
      </c>
      <c r="C30" s="45" t="s">
        <v>565</v>
      </c>
      <c r="D30" s="45" t="s">
        <v>566</v>
      </c>
      <c r="E30" s="46">
        <f>SUMPRODUCT(AI30:DA30,AI$5:DA$5)</f>
        <v>0</v>
      </c>
      <c r="F30" s="47">
        <f>SUMPRODUCT(AI30:DA30,AI$4:DA$4)</f>
        <v>0.01181712962962963</v>
      </c>
      <c r="G30" s="48">
        <f>SUMIF(AI30:DA30,"",$AI$2:$DA$2)</f>
        <v>9</v>
      </c>
      <c r="H30" s="48">
        <f>IF(D30&gt;"08:30:00","DSQ",IF(D30&gt;"08:00:00",MINUTE(D30-"08:00:00")*2,0))</f>
        <v>0</v>
      </c>
      <c r="I30" s="48">
        <f>SUMPRODUCT(AI30:DA30,AI$3:DA$3)</f>
        <v>270</v>
      </c>
      <c r="J30" s="48"/>
      <c r="K30" s="48"/>
      <c r="L30" s="48">
        <v>30</v>
      </c>
      <c r="M30" s="48"/>
      <c r="N30" s="48">
        <v>30</v>
      </c>
      <c r="O30" s="67">
        <v>0</v>
      </c>
      <c r="P30" s="48">
        <v>0</v>
      </c>
      <c r="Q30" s="48">
        <v>0</v>
      </c>
      <c r="R30" s="48">
        <v>30</v>
      </c>
      <c r="S30" s="67"/>
      <c r="T30" s="48">
        <v>30</v>
      </c>
      <c r="U30" s="48">
        <v>30</v>
      </c>
      <c r="V30" s="48"/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48">
        <v>120</v>
      </c>
      <c r="AH30" s="49">
        <f>IF(H30="DSQ","DSQ",D30-E30+F30+IF(G30&gt;=24,"24:00:00"+TIME(G30-24,0,0),TIME(G30,0,0))+TIME(0,H30,0)-TIME(0,I30,0)-TIME(0,SUM(J30:V30),0)+TIME(0,SUM(W30:AG30),0))</f>
        <v>0.5002662037037037</v>
      </c>
      <c r="AI30" s="50"/>
      <c r="AJ30" s="51"/>
      <c r="AK30" s="51"/>
      <c r="AL30" s="50"/>
      <c r="AM30" s="50"/>
      <c r="AN30" s="51"/>
      <c r="AO30" s="51"/>
      <c r="AP30" s="50"/>
      <c r="AQ30" s="51"/>
      <c r="AR30" s="51"/>
      <c r="AS30" s="50"/>
      <c r="AT30" s="51"/>
      <c r="AU30" s="51"/>
      <c r="AV30" s="51"/>
      <c r="AW30" s="50"/>
      <c r="AX30" s="51"/>
      <c r="AY30" s="51"/>
      <c r="AZ30" s="50"/>
      <c r="BA30" s="50">
        <v>1</v>
      </c>
      <c r="BB30" s="51"/>
      <c r="BC30" s="51">
        <v>0.004224537037037037</v>
      </c>
      <c r="BD30" s="50"/>
      <c r="BE30" s="50">
        <v>1</v>
      </c>
      <c r="BF30" s="51">
        <v>0.005486111111111112</v>
      </c>
      <c r="BG30" s="50">
        <v>1</v>
      </c>
      <c r="BH30" s="51"/>
      <c r="BI30" s="51">
        <v>0.001261574074074074</v>
      </c>
      <c r="BJ30" s="50">
        <v>1</v>
      </c>
      <c r="BK30" s="50">
        <v>1</v>
      </c>
      <c r="BL30" s="51"/>
      <c r="BM30" s="51"/>
      <c r="BN30" s="50"/>
      <c r="BO30" s="51"/>
      <c r="BP30" s="51"/>
      <c r="BQ30" s="50"/>
      <c r="BR30" s="50">
        <v>1</v>
      </c>
      <c r="BS30" s="51"/>
      <c r="BT30" s="51">
        <v>0.001689814814814815</v>
      </c>
      <c r="BU30" s="50"/>
      <c r="BV30" s="51"/>
      <c r="BW30" s="51"/>
      <c r="BX30" s="50"/>
      <c r="BY30" s="51"/>
      <c r="BZ30" s="51"/>
      <c r="CA30" s="51"/>
      <c r="CB30" s="50"/>
      <c r="CC30" s="50">
        <v>1</v>
      </c>
      <c r="CD30" s="51"/>
      <c r="CE30" s="51">
        <v>0.0010300925925925926</v>
      </c>
      <c r="CF30" s="51"/>
      <c r="CG30" s="50"/>
      <c r="CH30" s="51"/>
      <c r="CI30" s="51"/>
      <c r="CJ30" s="50">
        <v>1</v>
      </c>
      <c r="CK30" s="51"/>
      <c r="CL30" s="51">
        <v>0.0021643518518518518</v>
      </c>
      <c r="CM30" s="50">
        <v>1</v>
      </c>
      <c r="CN30" s="51"/>
      <c r="CO30" s="51">
        <v>0.0009143518518518518</v>
      </c>
      <c r="CP30" s="50">
        <v>1</v>
      </c>
      <c r="CQ30" s="51"/>
      <c r="CR30" s="50">
        <v>1</v>
      </c>
      <c r="CS30" s="50">
        <v>1</v>
      </c>
      <c r="CT30" s="51"/>
      <c r="CU30" s="51">
        <v>0.0002199074074074074</v>
      </c>
      <c r="CV30" s="50">
        <v>1</v>
      </c>
      <c r="CW30" s="50"/>
      <c r="CX30" s="50"/>
      <c r="CY30" s="50">
        <v>1</v>
      </c>
      <c r="CZ30" s="51"/>
      <c r="DA30" s="51"/>
    </row>
    <row r="31" spans="1:105" s="52" customFormat="1" ht="15">
      <c r="A31" s="88">
        <v>23</v>
      </c>
      <c r="B31" s="44" t="s">
        <v>552</v>
      </c>
      <c r="C31" s="45" t="s">
        <v>553</v>
      </c>
      <c r="D31" s="45" t="s">
        <v>554</v>
      </c>
      <c r="E31" s="46">
        <f>SUMPRODUCT(AI31:DA31,AI$5:DA$5)</f>
        <v>0.0036574074074074074</v>
      </c>
      <c r="F31" s="47">
        <f>SUMPRODUCT(AI31:DA31,AI$4:DA$4)</f>
        <v>0.007314814814814814</v>
      </c>
      <c r="G31" s="48">
        <f>SUMIF(AI31:DA31,"",$AI$2:$DA$2)</f>
        <v>9</v>
      </c>
      <c r="H31" s="48">
        <f>IF(D31&gt;"08:30:00","DSQ",IF(D31&gt;"08:00:00",MINUTE(D31-"08:00:00")*2,0))</f>
        <v>0</v>
      </c>
      <c r="I31" s="48">
        <f>SUMPRODUCT(AI31:DA31,AI$3:DA$3)</f>
        <v>30</v>
      </c>
      <c r="J31" s="48"/>
      <c r="K31" s="48"/>
      <c r="L31" s="48"/>
      <c r="M31" s="48"/>
      <c r="N31" s="48">
        <v>0</v>
      </c>
      <c r="O31" s="67">
        <v>120</v>
      </c>
      <c r="P31" s="48">
        <v>0</v>
      </c>
      <c r="Q31" s="48">
        <v>0</v>
      </c>
      <c r="R31" s="48">
        <v>30</v>
      </c>
      <c r="S31" s="67">
        <v>120</v>
      </c>
      <c r="T31" s="48">
        <v>30</v>
      </c>
      <c r="U31" s="48">
        <v>30</v>
      </c>
      <c r="V31" s="48"/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48">
        <v>120</v>
      </c>
      <c r="AH31" s="49">
        <f>IF(H31="DSQ","DSQ",D31-E31+F31+IF(G31&gt;=24,"24:00:00"+TIME(G31-24,0,0),TIME(G31,0,0))+TIME(0,H31,0)-TIME(0,I31,0)-TIME(0,SUM(J31:V31),0)+TIME(0,SUM(W31:AG31),0))</f>
        <v>0.5277430555555557</v>
      </c>
      <c r="AI31" s="50"/>
      <c r="AJ31" s="51"/>
      <c r="AK31" s="51"/>
      <c r="AL31" s="50"/>
      <c r="AM31" s="50"/>
      <c r="AN31" s="51"/>
      <c r="AO31" s="51"/>
      <c r="AP31" s="50"/>
      <c r="AQ31" s="51"/>
      <c r="AR31" s="51"/>
      <c r="AS31" s="50"/>
      <c r="AT31" s="51"/>
      <c r="AU31" s="51"/>
      <c r="AV31" s="51"/>
      <c r="AW31" s="50"/>
      <c r="AX31" s="51"/>
      <c r="AY31" s="51"/>
      <c r="AZ31" s="50"/>
      <c r="BA31" s="50">
        <v>1</v>
      </c>
      <c r="BB31" s="51"/>
      <c r="BC31" s="51">
        <v>0.007407407407407407</v>
      </c>
      <c r="BD31" s="50">
        <v>1</v>
      </c>
      <c r="BE31" s="50">
        <v>1</v>
      </c>
      <c r="BF31" s="51">
        <v>0.007939814814814814</v>
      </c>
      <c r="BG31" s="50">
        <v>1</v>
      </c>
      <c r="BH31" s="51"/>
      <c r="BI31" s="51"/>
      <c r="BJ31" s="50">
        <v>1</v>
      </c>
      <c r="BK31" s="50">
        <v>1</v>
      </c>
      <c r="BL31" s="51"/>
      <c r="BM31" s="51"/>
      <c r="BN31" s="50"/>
      <c r="BO31" s="51"/>
      <c r="BP31" s="51"/>
      <c r="BQ31" s="51"/>
      <c r="BR31" s="50">
        <v>1</v>
      </c>
      <c r="BS31" s="51">
        <v>0.0023958333333333336</v>
      </c>
      <c r="BT31" s="51">
        <v>0.0015046296296296294</v>
      </c>
      <c r="BU31" s="50"/>
      <c r="BV31" s="51"/>
      <c r="BW31" s="51"/>
      <c r="BX31" s="50"/>
      <c r="BY31" s="51"/>
      <c r="BZ31" s="51"/>
      <c r="CA31" s="51"/>
      <c r="CB31" s="50">
        <v>1</v>
      </c>
      <c r="CC31" s="50">
        <v>1</v>
      </c>
      <c r="CD31" s="51"/>
      <c r="CE31" s="51">
        <v>0.0008680555555555555</v>
      </c>
      <c r="CF31" s="51"/>
      <c r="CG31" s="50"/>
      <c r="CH31" s="51"/>
      <c r="CI31" s="51"/>
      <c r="CJ31" s="50">
        <v>1</v>
      </c>
      <c r="CK31" s="51"/>
      <c r="CL31" s="51">
        <v>0.0008564814814814815</v>
      </c>
      <c r="CM31" s="50">
        <v>1</v>
      </c>
      <c r="CN31" s="51">
        <v>0.0005208333333333333</v>
      </c>
      <c r="CO31" s="51">
        <v>0.00019675925925925926</v>
      </c>
      <c r="CP31" s="50">
        <v>1</v>
      </c>
      <c r="CQ31" s="51"/>
      <c r="CR31" s="50">
        <v>1</v>
      </c>
      <c r="CS31" s="50">
        <v>1</v>
      </c>
      <c r="CT31" s="51">
        <v>0.0007407407407407407</v>
      </c>
      <c r="CU31" s="51"/>
      <c r="CV31" s="50"/>
      <c r="CW31" s="51"/>
      <c r="CX31" s="50"/>
      <c r="CY31" s="51"/>
      <c r="CZ31" s="51"/>
      <c r="DA31" s="50"/>
    </row>
    <row r="32" spans="1:105" s="52" customFormat="1" ht="15">
      <c r="A32" s="88">
        <v>24</v>
      </c>
      <c r="B32" s="53" t="s">
        <v>617</v>
      </c>
      <c r="C32" s="45" t="s">
        <v>618</v>
      </c>
      <c r="D32" s="45" t="s">
        <v>619</v>
      </c>
      <c r="E32" s="46">
        <f>SUMPRODUCT(AI32:DA32,AI$5:DA$5)</f>
        <v>0.0019097222222222222</v>
      </c>
      <c r="F32" s="47">
        <f>SUMPRODUCT(AI32:DA32,AI$4:DA$4)</f>
        <v>0.011840277777777778</v>
      </c>
      <c r="G32" s="48">
        <f>SUMIF(AI32:DA32,"",$AI$2:$DA$2)</f>
        <v>8</v>
      </c>
      <c r="H32" s="48">
        <f>IF(D32&gt;"08:30:00","DSQ",IF(D32&gt;"08:00:00",MINUTE(D32-"08:00:00")*2,0))</f>
        <v>0</v>
      </c>
      <c r="I32" s="48">
        <f>SUMPRODUCT(AI32:DA32,AI$3:DA$3)</f>
        <v>270</v>
      </c>
      <c r="J32" s="48"/>
      <c r="K32" s="48"/>
      <c r="L32" s="48"/>
      <c r="M32" s="48"/>
      <c r="N32" s="48">
        <v>0</v>
      </c>
      <c r="O32" s="67">
        <v>120</v>
      </c>
      <c r="P32" s="48">
        <v>0</v>
      </c>
      <c r="Q32" s="48">
        <v>0</v>
      </c>
      <c r="R32" s="48">
        <v>30</v>
      </c>
      <c r="S32" s="67">
        <v>120</v>
      </c>
      <c r="T32" s="48"/>
      <c r="U32" s="48"/>
      <c r="V32" s="48"/>
      <c r="W32" s="67">
        <v>120</v>
      </c>
      <c r="X32" s="67">
        <v>0</v>
      </c>
      <c r="Y32" s="67">
        <v>0</v>
      </c>
      <c r="Z32" s="67">
        <v>120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48">
        <v>120</v>
      </c>
      <c r="AH32" s="49">
        <f>IF(H32="DSQ","DSQ",D32-E32+F32+IF(G32&gt;=24,"24:00:00"+TIME(G32-24,0,0),TIME(G32,0,0))+TIME(0,H32,0)-TIME(0,I32,0)-TIME(0,SUM(J32:V32),0)+TIME(0,SUM(W32:AG32),0))</f>
        <v>0.5476157407407407</v>
      </c>
      <c r="AI32" s="50"/>
      <c r="AJ32" s="51"/>
      <c r="AK32" s="51"/>
      <c r="AL32" s="50"/>
      <c r="AM32" s="50"/>
      <c r="AN32" s="51"/>
      <c r="AO32" s="51"/>
      <c r="AP32" s="50"/>
      <c r="AQ32" s="51"/>
      <c r="AR32" s="51"/>
      <c r="AS32" s="50"/>
      <c r="AT32" s="51"/>
      <c r="AU32" s="51"/>
      <c r="AV32" s="51"/>
      <c r="AW32" s="50"/>
      <c r="AX32" s="51"/>
      <c r="AY32" s="51"/>
      <c r="AZ32" s="50"/>
      <c r="BA32" s="50">
        <v>1</v>
      </c>
      <c r="BB32" s="51"/>
      <c r="BC32" s="51">
        <v>0.0022106481481481478</v>
      </c>
      <c r="BD32" s="50">
        <v>1</v>
      </c>
      <c r="BE32" s="50">
        <v>1</v>
      </c>
      <c r="BF32" s="51"/>
      <c r="BG32" s="50">
        <v>1</v>
      </c>
      <c r="BH32" s="51"/>
      <c r="BI32" s="51"/>
      <c r="BJ32" s="50">
        <v>1</v>
      </c>
      <c r="BK32" s="50">
        <v>1</v>
      </c>
      <c r="BL32" s="51"/>
      <c r="BM32" s="50">
        <v>1</v>
      </c>
      <c r="BN32" s="50"/>
      <c r="BO32" s="51"/>
      <c r="BP32" s="51"/>
      <c r="BQ32" s="50"/>
      <c r="BR32" s="50">
        <v>1</v>
      </c>
      <c r="BS32" s="51"/>
      <c r="BT32" s="51">
        <v>0.0024074074074074076</v>
      </c>
      <c r="BU32" s="51"/>
      <c r="BV32" s="51"/>
      <c r="BW32" s="50"/>
      <c r="BX32" s="50"/>
      <c r="BY32" s="51"/>
      <c r="BZ32" s="51"/>
      <c r="CA32" s="51"/>
      <c r="CB32" s="50">
        <v>1</v>
      </c>
      <c r="CC32" s="50">
        <v>1</v>
      </c>
      <c r="CD32" s="51"/>
      <c r="CE32" s="51">
        <v>0.001099537037037037</v>
      </c>
      <c r="CF32" s="51"/>
      <c r="CG32" s="50"/>
      <c r="CH32" s="51"/>
      <c r="CI32" s="51"/>
      <c r="CJ32" s="50">
        <v>1</v>
      </c>
      <c r="CK32" s="51"/>
      <c r="CL32" s="51">
        <v>0.001712962962962963</v>
      </c>
      <c r="CM32" s="50">
        <v>1</v>
      </c>
      <c r="CN32" s="51"/>
      <c r="CO32" s="51">
        <v>0.0008101851851851852</v>
      </c>
      <c r="CP32" s="50">
        <v>1</v>
      </c>
      <c r="CQ32" s="51"/>
      <c r="CR32" s="50">
        <v>1</v>
      </c>
      <c r="CS32" s="50">
        <v>1</v>
      </c>
      <c r="CT32" s="51">
        <v>0.0019097222222222222</v>
      </c>
      <c r="CU32" s="51">
        <v>0.0005092592592592592</v>
      </c>
      <c r="CV32" s="50">
        <v>1</v>
      </c>
      <c r="CW32" s="50"/>
      <c r="CX32" s="50"/>
      <c r="CY32" s="50">
        <v>1</v>
      </c>
      <c r="CZ32" s="50"/>
      <c r="DA32" s="51"/>
    </row>
    <row r="33" spans="1:105" s="52" customFormat="1" ht="15">
      <c r="A33" s="88">
        <v>25</v>
      </c>
      <c r="B33" s="44" t="s">
        <v>643</v>
      </c>
      <c r="C33" s="45" t="s">
        <v>644</v>
      </c>
      <c r="D33" s="45" t="s">
        <v>645</v>
      </c>
      <c r="E33" s="46">
        <f>SUMPRODUCT(AI33:DA33,AI$5:DA$5)</f>
        <v>0</v>
      </c>
      <c r="F33" s="47">
        <f>SUMPRODUCT(AI33:DA33,AI$4:DA$4)</f>
        <v>0.009363425925925928</v>
      </c>
      <c r="G33" s="48">
        <f>SUMIF(AI33:DA33,"",$AI$2:$DA$2)</f>
        <v>5</v>
      </c>
      <c r="H33" s="48">
        <f>IF(D33&gt;"08:30:00","DSQ",IF(D33&gt;"08:00:00",MINUTE(D33-"08:00:00")*2,0))</f>
        <v>48</v>
      </c>
      <c r="I33" s="48">
        <f>SUMPRODUCT(AI33:DA33,AI$3:DA$3)</f>
        <v>30</v>
      </c>
      <c r="J33" s="48"/>
      <c r="K33" s="48"/>
      <c r="L33" s="48"/>
      <c r="M33" s="48"/>
      <c r="N33" s="48">
        <v>30</v>
      </c>
      <c r="O33" s="67">
        <v>120</v>
      </c>
      <c r="P33" s="48">
        <v>0</v>
      </c>
      <c r="Q33" s="48">
        <v>60</v>
      </c>
      <c r="R33" s="48">
        <v>30</v>
      </c>
      <c r="S33" s="67">
        <v>120</v>
      </c>
      <c r="T33" s="48">
        <v>30</v>
      </c>
      <c r="U33" s="48"/>
      <c r="V33" s="48"/>
      <c r="W33" s="67">
        <v>120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120</v>
      </c>
      <c r="AG33" s="48">
        <v>120</v>
      </c>
      <c r="AH33" s="49">
        <f>IF(H33="DSQ","DSQ",D33-E33+F33+IF(G33&gt;=24,"24:00:00"+TIME(G33-24,0,0),TIME(G33,0,0))+TIME(0,H33,0)-TIME(0,I33,0)-TIME(0,SUM(J33:V33),0)+TIME(0,SUM(W33:AG33),0))</f>
        <v>0.5594560185185184</v>
      </c>
      <c r="AI33" s="50"/>
      <c r="AJ33" s="51"/>
      <c r="AK33" s="51"/>
      <c r="AL33" s="51"/>
      <c r="AM33" s="50"/>
      <c r="AN33" s="51"/>
      <c r="AO33" s="51"/>
      <c r="AP33" s="50"/>
      <c r="AQ33" s="51"/>
      <c r="AR33" s="51"/>
      <c r="AS33" s="51"/>
      <c r="AT33" s="51"/>
      <c r="AU33" s="51"/>
      <c r="AV33" s="51"/>
      <c r="AW33" s="50"/>
      <c r="AX33" s="51"/>
      <c r="AY33" s="51"/>
      <c r="AZ33" s="51"/>
      <c r="BA33" s="50">
        <v>1</v>
      </c>
      <c r="BB33" s="45"/>
      <c r="BC33" s="51">
        <v>0.0059722222222222225</v>
      </c>
      <c r="BD33" s="50">
        <v>1</v>
      </c>
      <c r="BE33" s="50">
        <v>1</v>
      </c>
      <c r="BF33" s="51"/>
      <c r="BG33" s="50">
        <v>1</v>
      </c>
      <c r="BH33" s="51"/>
      <c r="BI33" s="51"/>
      <c r="BJ33" s="50">
        <v>1</v>
      </c>
      <c r="BK33" s="50">
        <v>1</v>
      </c>
      <c r="BL33" s="51"/>
      <c r="BM33" s="51"/>
      <c r="BN33" s="50"/>
      <c r="BO33" s="51"/>
      <c r="BP33" s="51"/>
      <c r="BQ33" s="50">
        <v>1</v>
      </c>
      <c r="BR33" s="50">
        <v>1</v>
      </c>
      <c r="BS33" s="51"/>
      <c r="BT33" s="51">
        <v>0.0014930555555555556</v>
      </c>
      <c r="BU33" s="51"/>
      <c r="BV33" s="51"/>
      <c r="BW33" s="50"/>
      <c r="BX33" s="50"/>
      <c r="BY33" s="51"/>
      <c r="BZ33" s="51"/>
      <c r="CA33" s="51"/>
      <c r="CB33" s="50">
        <v>1</v>
      </c>
      <c r="CC33" s="50">
        <v>1</v>
      </c>
      <c r="CD33" s="51"/>
      <c r="CE33" s="51">
        <v>0.001261574074074074</v>
      </c>
      <c r="CF33" s="51"/>
      <c r="CG33" s="50"/>
      <c r="CH33" s="51"/>
      <c r="CI33" s="51"/>
      <c r="CJ33" s="50">
        <v>1</v>
      </c>
      <c r="CK33" s="51"/>
      <c r="CL33" s="51">
        <v>0.0019097222222222222</v>
      </c>
      <c r="CM33" s="50">
        <v>1</v>
      </c>
      <c r="CN33" s="51"/>
      <c r="CO33" s="51">
        <v>0.000798611111111111</v>
      </c>
      <c r="CP33" s="50">
        <v>1</v>
      </c>
      <c r="CQ33" s="51">
        <v>0.0008449074074074075</v>
      </c>
      <c r="CR33" s="50">
        <v>1</v>
      </c>
      <c r="CS33" s="50">
        <v>1</v>
      </c>
      <c r="CT33" s="51"/>
      <c r="CU33" s="51">
        <v>0.00030092592592592595</v>
      </c>
      <c r="CV33" s="50"/>
      <c r="CW33" s="50"/>
      <c r="CX33" s="50"/>
      <c r="CY33" s="50"/>
      <c r="CZ33" s="50">
        <v>1</v>
      </c>
      <c r="DA33" s="51"/>
    </row>
    <row r="34" spans="1:105" s="52" customFormat="1" ht="15">
      <c r="A34" s="88">
        <v>26</v>
      </c>
      <c r="B34" s="44" t="s">
        <v>484</v>
      </c>
      <c r="C34" s="45" t="s">
        <v>485</v>
      </c>
      <c r="D34" s="45" t="s">
        <v>486</v>
      </c>
      <c r="E34" s="46">
        <f>SUMPRODUCT(AI34:DA34,AI$5:DA$5)</f>
        <v>0.005532407407407407</v>
      </c>
      <c r="F34" s="47">
        <f>SUMPRODUCT(AI34:DA34,AI$4:DA$4)</f>
        <v>0.009837962962962963</v>
      </c>
      <c r="G34" s="48">
        <f>SUMIF(AI34:DA34,"",$AI$2:$DA$2)</f>
        <v>9</v>
      </c>
      <c r="H34" s="48">
        <f>IF(D34&gt;"08:30:00","DSQ",IF(D34&gt;"08:00:00",MINUTE(D34-"08:00:00")*2,0))</f>
        <v>0</v>
      </c>
      <c r="I34" s="48">
        <f>SUMPRODUCT(AI34:DA34,AI$3:DA$3)</f>
        <v>0</v>
      </c>
      <c r="J34" s="48">
        <v>20</v>
      </c>
      <c r="K34" s="48">
        <v>15</v>
      </c>
      <c r="L34" s="48">
        <v>15</v>
      </c>
      <c r="M34" s="48"/>
      <c r="N34" s="48">
        <v>0</v>
      </c>
      <c r="O34" s="67">
        <v>0</v>
      </c>
      <c r="P34" s="48">
        <v>60</v>
      </c>
      <c r="Q34" s="48">
        <v>0</v>
      </c>
      <c r="R34" s="48">
        <v>30</v>
      </c>
      <c r="S34" s="67">
        <v>120</v>
      </c>
      <c r="T34" s="48">
        <v>30</v>
      </c>
      <c r="U34" s="48">
        <v>30</v>
      </c>
      <c r="V34" s="48"/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48">
        <v>120</v>
      </c>
      <c r="AH34" s="49">
        <f>IF(H34="DSQ","DSQ",D34-E34+F34+IF(G34&gt;=24,"24:00:00"+TIME(G34-24,0,0),TIME(G34,0,0))+TIME(0,H34,0)-TIME(0,I34,0)-TIME(0,SUM(J34:V34),0)+TIME(0,SUM(W34:AG34),0))</f>
        <v>0.5672453703703704</v>
      </c>
      <c r="AI34" s="50"/>
      <c r="AJ34" s="51"/>
      <c r="AK34" s="51"/>
      <c r="AL34" s="50"/>
      <c r="AM34" s="50"/>
      <c r="AN34" s="51"/>
      <c r="AO34" s="51"/>
      <c r="AP34" s="50"/>
      <c r="AQ34" s="51"/>
      <c r="AR34" s="51"/>
      <c r="AS34" s="50"/>
      <c r="AT34" s="51"/>
      <c r="AU34" s="51"/>
      <c r="AV34" s="51"/>
      <c r="AW34" s="50"/>
      <c r="AX34" s="51"/>
      <c r="AY34" s="51"/>
      <c r="AZ34" s="50"/>
      <c r="BA34" s="50">
        <v>1</v>
      </c>
      <c r="BB34" s="45"/>
      <c r="BC34" s="51">
        <v>0.007060185185185184</v>
      </c>
      <c r="BD34" s="50"/>
      <c r="BE34" s="50">
        <v>1</v>
      </c>
      <c r="BF34" s="51"/>
      <c r="BG34" s="50">
        <v>1</v>
      </c>
      <c r="BH34" s="51">
        <v>0.0006828703703703703</v>
      </c>
      <c r="BI34" s="51">
        <v>0.000636574074074074</v>
      </c>
      <c r="BJ34" s="50">
        <v>1</v>
      </c>
      <c r="BK34" s="50">
        <v>1</v>
      </c>
      <c r="BL34" s="51"/>
      <c r="BM34" s="51"/>
      <c r="BN34" s="50"/>
      <c r="BO34" s="51"/>
      <c r="BP34" s="51"/>
      <c r="BQ34" s="50"/>
      <c r="BR34" s="50">
        <v>1</v>
      </c>
      <c r="BS34" s="51">
        <v>0.0013194444444444443</v>
      </c>
      <c r="BT34" s="51">
        <v>0.0017708333333333332</v>
      </c>
      <c r="BU34" s="51"/>
      <c r="BV34" s="51"/>
      <c r="BW34" s="50"/>
      <c r="BX34" s="50"/>
      <c r="BY34" s="51"/>
      <c r="BZ34" s="51"/>
      <c r="CA34" s="51"/>
      <c r="CB34" s="50">
        <v>1</v>
      </c>
      <c r="CC34" s="50">
        <v>1</v>
      </c>
      <c r="CD34" s="51"/>
      <c r="CE34" s="51">
        <v>0.0009143518518518518</v>
      </c>
      <c r="CF34" s="51"/>
      <c r="CG34" s="50"/>
      <c r="CH34" s="51"/>
      <c r="CI34" s="51"/>
      <c r="CJ34" s="50">
        <v>1</v>
      </c>
      <c r="CK34" s="51">
        <v>0.0020486111111111113</v>
      </c>
      <c r="CL34" s="51">
        <v>0.0023032407407407407</v>
      </c>
      <c r="CM34" s="50">
        <v>1</v>
      </c>
      <c r="CN34" s="51">
        <v>0.0008680555555555555</v>
      </c>
      <c r="CO34" s="51">
        <v>0.0004050925925925926</v>
      </c>
      <c r="CP34" s="50">
        <v>1</v>
      </c>
      <c r="CQ34" s="51"/>
      <c r="CR34" s="50"/>
      <c r="CS34" s="50">
        <v>1</v>
      </c>
      <c r="CT34" s="51">
        <v>0.0006134259259259259</v>
      </c>
      <c r="CU34" s="51">
        <v>0.00010416666666666667</v>
      </c>
      <c r="CV34" s="50"/>
      <c r="CW34" s="50"/>
      <c r="CX34" s="50"/>
      <c r="CY34" s="51"/>
      <c r="CZ34" s="50">
        <v>1</v>
      </c>
      <c r="DA34" s="50">
        <v>1</v>
      </c>
    </row>
    <row r="35" spans="1:105" s="52" customFormat="1" ht="15">
      <c r="A35" s="88">
        <v>27</v>
      </c>
      <c r="B35" s="53" t="s">
        <v>655</v>
      </c>
      <c r="C35" s="45" t="s">
        <v>656</v>
      </c>
      <c r="D35" s="45" t="s">
        <v>657</v>
      </c>
      <c r="E35" s="46">
        <f>SUMPRODUCT(AI35:DA35,AI$5:DA$5)</f>
        <v>0.002858796296296296</v>
      </c>
      <c r="F35" s="47">
        <f>SUMPRODUCT(AI35:DA35,AI$4:DA$4)</f>
        <v>0.009421296296296297</v>
      </c>
      <c r="G35" s="48">
        <f>SUMIF(AI35:DA35,"",$AI$2:$DA$2)</f>
        <v>11</v>
      </c>
      <c r="H35" s="48">
        <f>IF(D35&gt;"08:30:00","DSQ",IF(D35&gt;"08:00:00",MINUTE(D35-"08:00:00")*2,0))</f>
        <v>0</v>
      </c>
      <c r="I35" s="48">
        <f>SUMPRODUCT(AI35:DA35,AI$3:DA$3)</f>
        <v>150</v>
      </c>
      <c r="J35" s="48"/>
      <c r="K35" s="48"/>
      <c r="L35" s="48"/>
      <c r="M35" s="48"/>
      <c r="N35" s="48">
        <v>30</v>
      </c>
      <c r="O35" s="67">
        <v>0</v>
      </c>
      <c r="P35" s="48">
        <v>60</v>
      </c>
      <c r="Q35" s="48">
        <v>0</v>
      </c>
      <c r="R35" s="48">
        <v>30</v>
      </c>
      <c r="S35" s="67"/>
      <c r="T35" s="48">
        <v>30</v>
      </c>
      <c r="U35" s="48">
        <v>30</v>
      </c>
      <c r="V35" s="48">
        <v>7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48">
        <v>120</v>
      </c>
      <c r="AH35" s="49">
        <f>IF(H35="DSQ","DSQ",D35-E35+F35+IF(G35&gt;=24,"24:00:00"+TIME(G35-24,0,0),TIME(G35,0,0))+TIME(0,H35,0)-TIME(0,I35,0)-TIME(0,SUM(J35:V35),0)+TIME(0,SUM(W35:AG35),0))</f>
        <v>0.6305092592592593</v>
      </c>
      <c r="AI35" s="50"/>
      <c r="AJ35" s="51"/>
      <c r="AK35" s="51"/>
      <c r="AL35" s="50"/>
      <c r="AM35" s="50"/>
      <c r="AN35" s="51"/>
      <c r="AO35" s="51"/>
      <c r="AP35" s="50"/>
      <c r="AQ35" s="51"/>
      <c r="AR35" s="51"/>
      <c r="AS35" s="50"/>
      <c r="AT35" s="51"/>
      <c r="AU35" s="51"/>
      <c r="AV35" s="51"/>
      <c r="AW35" s="50"/>
      <c r="AX35" s="51"/>
      <c r="AY35" s="51"/>
      <c r="AZ35" s="50"/>
      <c r="BA35" s="50">
        <v>1</v>
      </c>
      <c r="BB35" s="51"/>
      <c r="BC35" s="51">
        <v>0.009618055555555555</v>
      </c>
      <c r="BD35" s="50">
        <v>1</v>
      </c>
      <c r="BE35" s="50">
        <v>1</v>
      </c>
      <c r="BF35" s="51">
        <v>0.00818287037037037</v>
      </c>
      <c r="BG35" s="50">
        <v>1</v>
      </c>
      <c r="BH35" s="51">
        <v>0.0009259259259259259</v>
      </c>
      <c r="BI35" s="51"/>
      <c r="BJ35" s="50">
        <v>1</v>
      </c>
      <c r="BK35" s="50">
        <v>1</v>
      </c>
      <c r="BL35" s="51"/>
      <c r="BM35" s="51"/>
      <c r="BN35" s="50"/>
      <c r="BO35" s="51"/>
      <c r="BP35" s="51"/>
      <c r="BQ35" s="50"/>
      <c r="BR35" s="50">
        <v>1</v>
      </c>
      <c r="BS35" s="51"/>
      <c r="BT35" s="51">
        <v>0.0017939814814814815</v>
      </c>
      <c r="BU35" s="50"/>
      <c r="BV35" s="51"/>
      <c r="BW35" s="51"/>
      <c r="BX35" s="50"/>
      <c r="BY35" s="51"/>
      <c r="BZ35" s="51"/>
      <c r="CA35" s="51"/>
      <c r="CB35" s="50"/>
      <c r="CC35" s="50">
        <v>1</v>
      </c>
      <c r="CD35" s="51"/>
      <c r="CE35" s="51">
        <v>0.0013078703703703705</v>
      </c>
      <c r="CF35" s="51"/>
      <c r="CG35" s="50"/>
      <c r="CH35" s="51"/>
      <c r="CI35" s="51"/>
      <c r="CJ35" s="50">
        <v>1</v>
      </c>
      <c r="CK35" s="51"/>
      <c r="CL35" s="51">
        <v>0.0017708333333333332</v>
      </c>
      <c r="CM35" s="50">
        <v>1</v>
      </c>
      <c r="CN35" s="51">
        <v>0.0011226851851851851</v>
      </c>
      <c r="CO35" s="51">
        <v>0.00011574074074074073</v>
      </c>
      <c r="CP35" s="50">
        <v>1</v>
      </c>
      <c r="CQ35" s="51"/>
      <c r="CR35" s="50">
        <v>1</v>
      </c>
      <c r="CS35" s="50">
        <v>1</v>
      </c>
      <c r="CT35" s="51">
        <v>0.0008101851851851852</v>
      </c>
      <c r="CU35" s="51"/>
      <c r="CV35" s="50"/>
      <c r="CW35" s="50"/>
      <c r="CX35" s="50"/>
      <c r="CY35" s="50">
        <v>1</v>
      </c>
      <c r="CZ35" s="51"/>
      <c r="DA35" s="50"/>
    </row>
    <row r="36" spans="1:105" s="52" customFormat="1" ht="15">
      <c r="A36" s="88">
        <v>28</v>
      </c>
      <c r="B36" s="44" t="s">
        <v>611</v>
      </c>
      <c r="C36" s="45" t="s">
        <v>612</v>
      </c>
      <c r="D36" s="45" t="s">
        <v>613</v>
      </c>
      <c r="E36" s="46">
        <f>SUMPRODUCT(AI36:DA36,AI$5:DA$5)</f>
        <v>0.0020717592592592593</v>
      </c>
      <c r="F36" s="47">
        <f>SUMPRODUCT(AI36:DA36,AI$4:DA$4)</f>
        <v>0.011840277777777776</v>
      </c>
      <c r="G36" s="48">
        <f>SUMIF(AI36:DA36,"",$AI$2:$DA$2)</f>
        <v>11</v>
      </c>
      <c r="H36" s="48">
        <f>IF(D36&gt;"08:30:00","DSQ",IF(D36&gt;"08:00:00",MINUTE(D36-"08:00:00")*2,0))</f>
        <v>0</v>
      </c>
      <c r="I36" s="48">
        <f>SUMPRODUCT(AI36:DA36,AI$3:DA$3)</f>
        <v>160</v>
      </c>
      <c r="J36" s="48"/>
      <c r="K36" s="48"/>
      <c r="L36" s="48">
        <v>40</v>
      </c>
      <c r="M36" s="48"/>
      <c r="N36" s="48">
        <v>0</v>
      </c>
      <c r="O36" s="67">
        <v>120</v>
      </c>
      <c r="P36" s="48">
        <v>60</v>
      </c>
      <c r="Q36" s="48">
        <v>0</v>
      </c>
      <c r="R36" s="48">
        <v>30</v>
      </c>
      <c r="S36" s="67"/>
      <c r="T36" s="48">
        <v>30</v>
      </c>
      <c r="U36" s="48">
        <v>30</v>
      </c>
      <c r="V36" s="48"/>
      <c r="W36" s="67">
        <v>120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48">
        <v>120</v>
      </c>
      <c r="AH36" s="49">
        <f>IF(H36="DSQ","DSQ",D36-E36+F36+IF(G36&gt;=24,"24:00:00"+TIME(G36-24,0,0),TIME(G36,0,0))+TIME(0,H36,0)-TIME(0,I36,0)-TIME(0,SUM(J36:V36),0)+TIME(0,SUM(W36:AG36),0))</f>
        <v>0.6344675925925927</v>
      </c>
      <c r="AI36" s="50"/>
      <c r="AJ36" s="51"/>
      <c r="AK36" s="51"/>
      <c r="AL36" s="50"/>
      <c r="AM36" s="50"/>
      <c r="AN36" s="51"/>
      <c r="AO36" s="51"/>
      <c r="AP36" s="50"/>
      <c r="AQ36" s="51"/>
      <c r="AR36" s="50"/>
      <c r="AS36" s="50"/>
      <c r="AT36" s="51"/>
      <c r="AU36" s="51"/>
      <c r="AV36" s="51"/>
      <c r="AW36" s="50"/>
      <c r="AX36" s="51"/>
      <c r="AY36" s="51"/>
      <c r="AZ36" s="50"/>
      <c r="BA36" s="50">
        <v>1</v>
      </c>
      <c r="BB36" s="51"/>
      <c r="BC36" s="51">
        <v>0.007326388888888889</v>
      </c>
      <c r="BD36" s="50">
        <v>1</v>
      </c>
      <c r="BE36" s="50">
        <v>1</v>
      </c>
      <c r="BF36" s="51">
        <v>0.005960648148148149</v>
      </c>
      <c r="BG36" s="50">
        <v>1</v>
      </c>
      <c r="BH36" s="51"/>
      <c r="BI36" s="51"/>
      <c r="BJ36" s="50">
        <v>1</v>
      </c>
      <c r="BK36" s="50">
        <v>1</v>
      </c>
      <c r="BL36" s="51"/>
      <c r="BM36" s="50"/>
      <c r="BN36" s="50"/>
      <c r="BO36" s="51"/>
      <c r="BP36" s="51"/>
      <c r="BQ36" s="51"/>
      <c r="BR36" s="50">
        <v>1</v>
      </c>
      <c r="BS36" s="51"/>
      <c r="BT36" s="51">
        <v>0.002534722222222222</v>
      </c>
      <c r="BU36" s="51"/>
      <c r="BV36" s="51"/>
      <c r="BW36" s="50"/>
      <c r="BX36" s="50"/>
      <c r="BY36" s="51"/>
      <c r="BZ36" s="51"/>
      <c r="CA36" s="51"/>
      <c r="CB36" s="50">
        <v>1</v>
      </c>
      <c r="CC36" s="50">
        <v>1</v>
      </c>
      <c r="CD36" s="51"/>
      <c r="CE36" s="51">
        <v>0.001412037037037037</v>
      </c>
      <c r="CF36" s="50">
        <v>1</v>
      </c>
      <c r="CG36" s="50"/>
      <c r="CH36" s="51"/>
      <c r="CI36" s="51"/>
      <c r="CJ36" s="50">
        <v>1</v>
      </c>
      <c r="CK36" s="51"/>
      <c r="CL36" s="51">
        <v>0.003645833333333333</v>
      </c>
      <c r="CM36" s="50">
        <v>1</v>
      </c>
      <c r="CN36" s="51"/>
      <c r="CO36" s="51"/>
      <c r="CP36" s="50">
        <v>1</v>
      </c>
      <c r="CQ36" s="51"/>
      <c r="CR36" s="50">
        <v>1</v>
      </c>
      <c r="CS36" s="50">
        <v>1</v>
      </c>
      <c r="CT36" s="51">
        <v>0.0020717592592592593</v>
      </c>
      <c r="CU36" s="51"/>
      <c r="CV36" s="50">
        <v>1</v>
      </c>
      <c r="CW36" s="51"/>
      <c r="CX36" s="50"/>
      <c r="CY36" s="51"/>
      <c r="CZ36" s="51"/>
      <c r="DA36" s="50">
        <v>1</v>
      </c>
    </row>
    <row r="37" spans="1:105" s="52" customFormat="1" ht="15">
      <c r="A37" s="88">
        <v>29</v>
      </c>
      <c r="B37" s="53" t="s">
        <v>631</v>
      </c>
      <c r="C37" s="45" t="s">
        <v>632</v>
      </c>
      <c r="D37" s="45" t="s">
        <v>633</v>
      </c>
      <c r="E37" s="46">
        <f>SUMPRODUCT(AI37:DA37,AI$5:DA$5)</f>
        <v>0.002766203703703704</v>
      </c>
      <c r="F37" s="47">
        <f>SUMPRODUCT(AI37:DA37,AI$4:DA$4)</f>
        <v>0.013148148148148148</v>
      </c>
      <c r="G37" s="48">
        <f>SUMIF(AI37:DA37,"",$AI$2:$DA$2)</f>
        <v>7</v>
      </c>
      <c r="H37" s="48">
        <f>IF(D37&gt;"08:30:00","DSQ",IF(D37&gt;"08:00:00",MINUTE(D37-"08:00:00")*2,0))</f>
        <v>0</v>
      </c>
      <c r="I37" s="48">
        <f>SUMPRODUCT(AI37:DA37,AI$3:DA$3)</f>
        <v>270</v>
      </c>
      <c r="J37" s="48"/>
      <c r="K37" s="48"/>
      <c r="L37" s="48">
        <v>30</v>
      </c>
      <c r="M37" s="48"/>
      <c r="N37" s="48">
        <v>30</v>
      </c>
      <c r="O37" s="67">
        <v>120</v>
      </c>
      <c r="P37" s="48">
        <v>60</v>
      </c>
      <c r="Q37" s="48">
        <v>0</v>
      </c>
      <c r="R37" s="48">
        <v>30</v>
      </c>
      <c r="S37" s="67"/>
      <c r="T37" s="48">
        <v>30</v>
      </c>
      <c r="U37" s="48"/>
      <c r="V37" s="48">
        <v>3</v>
      </c>
      <c r="W37" s="67">
        <v>120</v>
      </c>
      <c r="X37" s="67">
        <v>0</v>
      </c>
      <c r="Y37" s="67">
        <v>120</v>
      </c>
      <c r="Z37" s="67">
        <v>120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120</v>
      </c>
      <c r="AG37" s="48">
        <v>120</v>
      </c>
      <c r="AH37" s="49">
        <f>IF(H37="DSQ","DSQ",D37-E37+F37+IF(G37&gt;=24,"24:00:00"+TIME(G37-24,0,0),TIME(G37,0,0))+TIME(0,H37,0)-TIME(0,I37,0)-TIME(0,SUM(J37:V37),0)+TIME(0,SUM(W37:AG37),0))</f>
        <v>0.6536111111111111</v>
      </c>
      <c r="AI37" s="50"/>
      <c r="AJ37" s="51"/>
      <c r="AK37" s="51"/>
      <c r="AL37" s="50"/>
      <c r="AM37" s="50"/>
      <c r="AN37" s="51"/>
      <c r="AO37" s="51"/>
      <c r="AP37" s="50"/>
      <c r="AQ37" s="51"/>
      <c r="AR37" s="51"/>
      <c r="AS37" s="50"/>
      <c r="AT37" s="51"/>
      <c r="AU37" s="51"/>
      <c r="AV37" s="51"/>
      <c r="AW37" s="50"/>
      <c r="AX37" s="51"/>
      <c r="AY37" s="51"/>
      <c r="AZ37" s="50"/>
      <c r="BA37" s="50">
        <v>1</v>
      </c>
      <c r="BB37" s="51"/>
      <c r="BC37" s="51">
        <v>0.004652777777777777</v>
      </c>
      <c r="BD37" s="50">
        <v>1</v>
      </c>
      <c r="BE37" s="50">
        <v>1</v>
      </c>
      <c r="BF37" s="51">
        <v>0.0038888888888888883</v>
      </c>
      <c r="BG37" s="50">
        <v>1</v>
      </c>
      <c r="BH37" s="51">
        <v>0.0012847222222222223</v>
      </c>
      <c r="BI37" s="51"/>
      <c r="BJ37" s="50">
        <v>1</v>
      </c>
      <c r="BK37" s="50">
        <v>1</v>
      </c>
      <c r="BL37" s="51"/>
      <c r="BM37" s="51"/>
      <c r="BN37" s="50"/>
      <c r="BO37" s="51"/>
      <c r="BP37" s="51"/>
      <c r="BQ37" s="51"/>
      <c r="BR37" s="50">
        <v>1</v>
      </c>
      <c r="BS37" s="51"/>
      <c r="BT37" s="51">
        <v>0.0030787037037037037</v>
      </c>
      <c r="BU37" s="51"/>
      <c r="BV37" s="51"/>
      <c r="BW37" s="50"/>
      <c r="BX37" s="50"/>
      <c r="BY37" s="51"/>
      <c r="BZ37" s="51"/>
      <c r="CA37" s="51"/>
      <c r="CB37" s="50">
        <v>1</v>
      </c>
      <c r="CC37" s="50">
        <v>1</v>
      </c>
      <c r="CD37" s="51"/>
      <c r="CE37" s="51">
        <v>0.0008912037037037036</v>
      </c>
      <c r="CF37" s="51"/>
      <c r="CG37" s="50"/>
      <c r="CH37" s="51"/>
      <c r="CI37" s="51"/>
      <c r="CJ37" s="50">
        <v>1</v>
      </c>
      <c r="CK37" s="51"/>
      <c r="CL37" s="51">
        <v>0.0016319444444444445</v>
      </c>
      <c r="CM37" s="50">
        <v>1</v>
      </c>
      <c r="CN37" s="51"/>
      <c r="CO37" s="51">
        <v>0.0009143518518518518</v>
      </c>
      <c r="CP37" s="50">
        <v>1</v>
      </c>
      <c r="CQ37" s="51"/>
      <c r="CR37" s="50">
        <v>1</v>
      </c>
      <c r="CS37" s="50">
        <v>1</v>
      </c>
      <c r="CT37" s="51">
        <v>0.0014814814814814814</v>
      </c>
      <c r="CU37" s="51">
        <v>0.00032407407407407406</v>
      </c>
      <c r="CV37" s="50">
        <v>1</v>
      </c>
      <c r="CW37" s="50"/>
      <c r="CX37" s="50"/>
      <c r="CY37" s="50">
        <v>1</v>
      </c>
      <c r="CZ37" s="51"/>
      <c r="DA37" s="51"/>
    </row>
    <row r="38" spans="1:105" s="52" customFormat="1" ht="15">
      <c r="A38" s="88">
        <v>30</v>
      </c>
      <c r="B38" s="53" t="s">
        <v>620</v>
      </c>
      <c r="C38" s="45" t="s">
        <v>621</v>
      </c>
      <c r="D38" s="45" t="s">
        <v>622</v>
      </c>
      <c r="E38" s="46">
        <f>SUMPRODUCT(AI38:DA38,AI$5:DA$5)</f>
        <v>0</v>
      </c>
      <c r="F38" s="47">
        <f>SUMPRODUCT(AI38:DA38,AI$4:DA$4)</f>
        <v>0.01775462962962963</v>
      </c>
      <c r="G38" s="48">
        <f>SUMIF(AI38:DA38,"",$AI$2:$DA$2)</f>
        <v>11</v>
      </c>
      <c r="H38" s="48">
        <f>IF(D38&gt;"08:30:00","DSQ",IF(D38&gt;"08:00:00",MINUTE(D38-"08:00:00")*2,0))</f>
        <v>14</v>
      </c>
      <c r="I38" s="48">
        <f>SUMPRODUCT(AI38:DA38,AI$3:DA$3)</f>
        <v>150</v>
      </c>
      <c r="J38" s="48"/>
      <c r="K38" s="48"/>
      <c r="L38" s="48">
        <v>30</v>
      </c>
      <c r="M38" s="48"/>
      <c r="N38" s="48">
        <v>30</v>
      </c>
      <c r="O38" s="67">
        <v>0</v>
      </c>
      <c r="P38" s="48">
        <v>60</v>
      </c>
      <c r="Q38" s="48">
        <v>0</v>
      </c>
      <c r="R38" s="48">
        <v>30</v>
      </c>
      <c r="S38" s="67">
        <v>120</v>
      </c>
      <c r="T38" s="48">
        <v>30</v>
      </c>
      <c r="U38" s="48">
        <v>30</v>
      </c>
      <c r="V38" s="48"/>
      <c r="W38" s="67">
        <v>120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48">
        <v>120</v>
      </c>
      <c r="AH38" s="49">
        <f>IF(H38="DSQ","DSQ",D38-E38+F38+IF(G38&gt;=24,"24:00:00"+TIME(G38-24,0,0),TIME(G38,0,0))+TIME(0,H38,0)-TIME(0,I38,0)-TIME(0,SUM(J38:V38),0)+TIME(0,SUM(W38:AG38),0))</f>
        <v>0.657962962962963</v>
      </c>
      <c r="AI38" s="50"/>
      <c r="AJ38" s="51"/>
      <c r="AK38" s="51"/>
      <c r="AL38" s="50"/>
      <c r="AM38" s="50"/>
      <c r="AN38" s="51"/>
      <c r="AO38" s="51"/>
      <c r="AP38" s="50"/>
      <c r="AQ38" s="51"/>
      <c r="AR38" s="51"/>
      <c r="AS38" s="50"/>
      <c r="AT38" s="51"/>
      <c r="AU38" s="51"/>
      <c r="AV38" s="51"/>
      <c r="AW38" s="50"/>
      <c r="AX38" s="51"/>
      <c r="AY38" s="51"/>
      <c r="AZ38" s="50"/>
      <c r="BA38" s="50"/>
      <c r="BB38" s="51"/>
      <c r="BC38" s="51"/>
      <c r="BD38" s="50">
        <v>1</v>
      </c>
      <c r="BE38" s="50">
        <v>1</v>
      </c>
      <c r="BF38" s="51"/>
      <c r="BG38" s="50">
        <v>1</v>
      </c>
      <c r="BH38" s="51"/>
      <c r="BI38" s="51">
        <v>0.0020717592592592593</v>
      </c>
      <c r="BJ38" s="50">
        <v>1</v>
      </c>
      <c r="BK38" s="50">
        <v>1</v>
      </c>
      <c r="BL38" s="51"/>
      <c r="BM38" s="51"/>
      <c r="BN38" s="50"/>
      <c r="BO38" s="51"/>
      <c r="BP38" s="51"/>
      <c r="BQ38" s="50"/>
      <c r="BR38" s="50">
        <v>1</v>
      </c>
      <c r="BS38" s="51"/>
      <c r="BT38" s="51">
        <v>0.001967592592592593</v>
      </c>
      <c r="BU38" s="51"/>
      <c r="BV38" s="51"/>
      <c r="BW38" s="50"/>
      <c r="BX38" s="50"/>
      <c r="BY38" s="51"/>
      <c r="BZ38" s="51"/>
      <c r="CA38" s="51"/>
      <c r="CB38" s="50">
        <v>1</v>
      </c>
      <c r="CC38" s="50">
        <v>1</v>
      </c>
      <c r="CD38" s="51"/>
      <c r="CE38" s="51">
        <v>0.0021180555555555553</v>
      </c>
      <c r="CF38" s="51"/>
      <c r="CG38" s="50"/>
      <c r="CH38" s="51"/>
      <c r="CI38" s="51"/>
      <c r="CJ38" s="50">
        <v>1</v>
      </c>
      <c r="CK38" s="51"/>
      <c r="CL38" s="51">
        <v>0.0021064814814814813</v>
      </c>
      <c r="CM38" s="50">
        <v>1</v>
      </c>
      <c r="CN38" s="51"/>
      <c r="CO38" s="51">
        <v>0.0005092592592592592</v>
      </c>
      <c r="CP38" s="50">
        <v>1</v>
      </c>
      <c r="CQ38" s="51"/>
      <c r="CR38" s="50">
        <v>1</v>
      </c>
      <c r="CS38" s="50">
        <v>1</v>
      </c>
      <c r="CT38" s="51"/>
      <c r="CU38" s="51">
        <v>0.0008449074074074075</v>
      </c>
      <c r="CV38" s="50">
        <v>1</v>
      </c>
      <c r="CW38" s="51"/>
      <c r="CX38" s="50"/>
      <c r="CY38" s="50"/>
      <c r="CZ38" s="50">
        <v>1</v>
      </c>
      <c r="DA38" s="51"/>
    </row>
    <row r="39" spans="1:105" s="52" customFormat="1" ht="15">
      <c r="A39" s="88">
        <v>31</v>
      </c>
      <c r="B39" s="53" t="s">
        <v>588</v>
      </c>
      <c r="C39" s="45" t="s">
        <v>589</v>
      </c>
      <c r="D39" s="45" t="s">
        <v>210</v>
      </c>
      <c r="E39" s="46">
        <f>SUMPRODUCT(AI39:DA39,AI$5:DA$5)</f>
        <v>0.0023842592592592596</v>
      </c>
      <c r="F39" s="47">
        <f>SUMPRODUCT(AI39:DA39,AI$4:DA$4)</f>
        <v>0.00900462962962963</v>
      </c>
      <c r="G39" s="48">
        <f>SUMIF(AI39:DA39,"",$AI$2:$DA$2)</f>
        <v>11</v>
      </c>
      <c r="H39" s="48">
        <f>IF(D39&gt;"08:30:00","DSQ",IF(D39&gt;"08:00:00",MINUTE(D39-"08:00:00")*2,0))</f>
        <v>0</v>
      </c>
      <c r="I39" s="48">
        <f>SUMPRODUCT(AI39:DA39,AI$3:DA$3)</f>
        <v>270</v>
      </c>
      <c r="J39" s="48"/>
      <c r="K39" s="48"/>
      <c r="L39" s="48">
        <v>45</v>
      </c>
      <c r="M39" s="48"/>
      <c r="N39" s="48">
        <v>30</v>
      </c>
      <c r="O39" s="67">
        <v>0</v>
      </c>
      <c r="P39" s="48">
        <v>0</v>
      </c>
      <c r="Q39" s="48">
        <v>0</v>
      </c>
      <c r="R39" s="48">
        <v>30</v>
      </c>
      <c r="S39" s="67"/>
      <c r="T39" s="48">
        <v>30</v>
      </c>
      <c r="U39" s="48">
        <v>30</v>
      </c>
      <c r="V39" s="48"/>
      <c r="W39" s="67">
        <v>120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48">
        <v>120</v>
      </c>
      <c r="AH39" s="49">
        <f>IF(H39="DSQ","DSQ",D39-E39+F39+IF(G39&gt;=24,"24:00:00"+TIME(G39-24,0,0),TIME(G39,0,0))+TIME(0,H39,0)-TIME(0,I39,0)-TIME(0,SUM(J39:V39),0)+TIME(0,SUM(W39:AG39),0))</f>
        <v>0.6616666666666666</v>
      </c>
      <c r="AI39" s="50"/>
      <c r="AJ39" s="51"/>
      <c r="AK39" s="51"/>
      <c r="AL39" s="50"/>
      <c r="AM39" s="50"/>
      <c r="AN39" s="51"/>
      <c r="AO39" s="51"/>
      <c r="AP39" s="50"/>
      <c r="AQ39" s="51"/>
      <c r="AR39" s="51"/>
      <c r="AS39" s="50"/>
      <c r="AT39" s="51"/>
      <c r="AU39" s="51"/>
      <c r="AV39" s="51"/>
      <c r="AW39" s="50"/>
      <c r="AX39" s="51"/>
      <c r="AY39" s="51"/>
      <c r="AZ39" s="50"/>
      <c r="BA39" s="50">
        <v>1</v>
      </c>
      <c r="BB39" s="51"/>
      <c r="BC39" s="51">
        <v>0.0024305555555555556</v>
      </c>
      <c r="BD39" s="50">
        <v>1</v>
      </c>
      <c r="BE39" s="50">
        <v>1</v>
      </c>
      <c r="BF39" s="51"/>
      <c r="BG39" s="50">
        <v>1</v>
      </c>
      <c r="BH39" s="51"/>
      <c r="BI39" s="51">
        <v>0.0014699074074074074</v>
      </c>
      <c r="BJ39" s="50">
        <v>1</v>
      </c>
      <c r="BK39" s="50"/>
      <c r="BL39" s="51"/>
      <c r="BM39" s="51"/>
      <c r="BN39" s="50"/>
      <c r="BO39" s="51"/>
      <c r="BP39" s="51"/>
      <c r="BQ39" s="50"/>
      <c r="BR39" s="50">
        <v>1</v>
      </c>
      <c r="BS39" s="51"/>
      <c r="BT39" s="51">
        <v>0.0014930555555555556</v>
      </c>
      <c r="BU39" s="51"/>
      <c r="BV39" s="51"/>
      <c r="BW39" s="50"/>
      <c r="BX39" s="50"/>
      <c r="BY39" s="51"/>
      <c r="BZ39" s="51"/>
      <c r="CA39" s="51"/>
      <c r="CB39" s="50">
        <v>1</v>
      </c>
      <c r="CC39" s="50">
        <v>1</v>
      </c>
      <c r="CD39" s="51"/>
      <c r="CE39" s="51">
        <v>0.0004629629629629629</v>
      </c>
      <c r="CF39" s="51"/>
      <c r="CG39" s="50"/>
      <c r="CH39" s="51"/>
      <c r="CI39" s="51"/>
      <c r="CJ39" s="50">
        <v>1</v>
      </c>
      <c r="CK39" s="51">
        <v>0.0013541666666666667</v>
      </c>
      <c r="CL39" s="51">
        <v>0.0012731481481481483</v>
      </c>
      <c r="CM39" s="50">
        <v>1</v>
      </c>
      <c r="CN39" s="51">
        <v>0.0010300925925925926</v>
      </c>
      <c r="CO39" s="51">
        <v>0.00019675925925925926</v>
      </c>
      <c r="CP39" s="50">
        <v>1</v>
      </c>
      <c r="CQ39" s="51"/>
      <c r="CR39" s="50">
        <v>1</v>
      </c>
      <c r="CS39" s="50">
        <v>1</v>
      </c>
      <c r="CT39" s="51"/>
      <c r="CU39" s="51"/>
      <c r="CV39" s="50">
        <v>1</v>
      </c>
      <c r="CW39" s="50"/>
      <c r="CX39" s="50"/>
      <c r="CY39" s="50">
        <v>1</v>
      </c>
      <c r="CZ39" s="54"/>
      <c r="DA39" s="51"/>
    </row>
    <row r="40" spans="1:105" s="52" customFormat="1" ht="15">
      <c r="A40" s="88">
        <v>32</v>
      </c>
      <c r="B40" s="53" t="s">
        <v>573</v>
      </c>
      <c r="C40" s="45" t="s">
        <v>574</v>
      </c>
      <c r="D40" s="45" t="s">
        <v>575</v>
      </c>
      <c r="E40" s="46">
        <f>SUMPRODUCT(AI40:DA40,AI$5:DA$5)</f>
        <v>0.001712962962962963</v>
      </c>
      <c r="F40" s="47">
        <f>SUMPRODUCT(AI40:DA40,AI$4:DA$4)</f>
        <v>0.011712962962962963</v>
      </c>
      <c r="G40" s="48">
        <f>SUMIF(AI40:DA40,"",$AI$2:$DA$2)</f>
        <v>9</v>
      </c>
      <c r="H40" s="48">
        <f>IF(D40&gt;"08:30:00","DSQ",IF(D40&gt;"08:00:00",MINUTE(D40-"08:00:00")*2,0))</f>
        <v>22</v>
      </c>
      <c r="I40" s="48">
        <f>SUMPRODUCT(AI40:DA40,AI$3:DA$3)</f>
        <v>150</v>
      </c>
      <c r="J40" s="48"/>
      <c r="K40" s="48"/>
      <c r="L40" s="48">
        <v>30</v>
      </c>
      <c r="M40" s="48"/>
      <c r="N40" s="48">
        <v>0</v>
      </c>
      <c r="O40" s="67">
        <v>0</v>
      </c>
      <c r="P40" s="48">
        <v>0</v>
      </c>
      <c r="Q40" s="48">
        <v>0</v>
      </c>
      <c r="R40" s="48">
        <v>30</v>
      </c>
      <c r="S40" s="67"/>
      <c r="T40" s="48">
        <v>30</v>
      </c>
      <c r="U40" s="48"/>
      <c r="V40" s="48"/>
      <c r="W40" s="67">
        <v>120</v>
      </c>
      <c r="X40" s="67">
        <v>0</v>
      </c>
      <c r="Y40" s="67">
        <v>0</v>
      </c>
      <c r="Z40" s="67">
        <v>120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48">
        <v>120</v>
      </c>
      <c r="AH40" s="49">
        <f>IF(H40="DSQ","DSQ",D40-E40+F40+IF(G40&gt;=24,"24:00:00"+TIME(G40-24,0,0),TIME(G40,0,0))+TIME(0,H40,0)-TIME(0,I40,0)-TIME(0,SUM(J40:V40),0)+TIME(0,SUM(W40:AG40),0))</f>
        <v>0.8250925925925926</v>
      </c>
      <c r="AI40" s="50"/>
      <c r="AJ40" s="51"/>
      <c r="AK40" s="51"/>
      <c r="AL40" s="51"/>
      <c r="AM40" s="50"/>
      <c r="AN40" s="51"/>
      <c r="AO40" s="51"/>
      <c r="AP40" s="50"/>
      <c r="AQ40" s="51"/>
      <c r="AR40" s="51"/>
      <c r="AS40" s="50"/>
      <c r="AT40" s="51"/>
      <c r="AU40" s="51"/>
      <c r="AV40" s="51"/>
      <c r="AW40" s="50"/>
      <c r="AX40" s="51"/>
      <c r="AY40" s="51"/>
      <c r="AZ40" s="51"/>
      <c r="BA40" s="50">
        <v>1</v>
      </c>
      <c r="BB40" s="51"/>
      <c r="BC40" s="51">
        <v>0.003043981481481482</v>
      </c>
      <c r="BD40" s="50">
        <v>1</v>
      </c>
      <c r="BE40" s="50">
        <v>1</v>
      </c>
      <c r="BF40" s="51"/>
      <c r="BG40" s="50">
        <v>1</v>
      </c>
      <c r="BH40" s="51"/>
      <c r="BI40" s="51"/>
      <c r="BJ40" s="50">
        <v>1</v>
      </c>
      <c r="BK40" s="50">
        <v>1</v>
      </c>
      <c r="BL40" s="50"/>
      <c r="BM40" s="51"/>
      <c r="BN40" s="50"/>
      <c r="BO40" s="51"/>
      <c r="BP40" s="51"/>
      <c r="BQ40" s="51"/>
      <c r="BR40" s="50">
        <v>1</v>
      </c>
      <c r="BS40" s="51"/>
      <c r="BT40" s="51">
        <v>0.002789351851851852</v>
      </c>
      <c r="BU40" s="51"/>
      <c r="BV40" s="51"/>
      <c r="BW40" s="50"/>
      <c r="BX40" s="50"/>
      <c r="BY40" s="51"/>
      <c r="BZ40" s="51"/>
      <c r="CA40" s="51"/>
      <c r="CB40" s="50">
        <v>1</v>
      </c>
      <c r="CC40" s="50">
        <v>1</v>
      </c>
      <c r="CD40" s="51"/>
      <c r="CE40" s="51">
        <v>0.0008101851851851852</v>
      </c>
      <c r="CF40" s="51"/>
      <c r="CG40" s="50"/>
      <c r="CH40" s="51"/>
      <c r="CI40" s="51"/>
      <c r="CJ40" s="50">
        <v>1</v>
      </c>
      <c r="CK40" s="51">
        <v>0.00017361111111111112</v>
      </c>
      <c r="CL40" s="51">
        <v>0.0014699074074074074</v>
      </c>
      <c r="CM40" s="50">
        <v>1</v>
      </c>
      <c r="CN40" s="51"/>
      <c r="CO40" s="51">
        <v>0.0009143518518518518</v>
      </c>
      <c r="CP40" s="50">
        <v>1</v>
      </c>
      <c r="CQ40" s="51">
        <v>0.009849537037037037</v>
      </c>
      <c r="CR40" s="50">
        <v>1</v>
      </c>
      <c r="CS40" s="50">
        <v>1</v>
      </c>
      <c r="CT40" s="51">
        <v>0.0015393518518518519</v>
      </c>
      <c r="CU40" s="51"/>
      <c r="CV40" s="50">
        <v>1</v>
      </c>
      <c r="CW40" s="50"/>
      <c r="CX40" s="50"/>
      <c r="CY40" s="50"/>
      <c r="CZ40" s="50">
        <v>1</v>
      </c>
      <c r="DA40" s="51"/>
    </row>
    <row r="41" spans="1:105" s="52" customFormat="1" ht="15">
      <c r="A41" s="88">
        <v>33</v>
      </c>
      <c r="B41" s="53" t="s">
        <v>472</v>
      </c>
      <c r="C41" s="45" t="s">
        <v>473</v>
      </c>
      <c r="D41" s="45" t="s">
        <v>474</v>
      </c>
      <c r="E41" s="46">
        <f>SUMPRODUCT(AI41:DA41,AI$5:DA$5)</f>
        <v>0.0008333333333333334</v>
      </c>
      <c r="F41" s="47">
        <f>SUMPRODUCT(AI41:DA41,AI$4:DA$4)</f>
        <v>0.008993055555555556</v>
      </c>
      <c r="G41" s="48">
        <f>SUMIF(AI41:DA41,"",$AI$2:$DA$2)</f>
        <v>11</v>
      </c>
      <c r="H41" s="48">
        <f>IF(D41&gt;"08:30:00","DSQ",IF(D41&gt;"08:00:00",MINUTE(D41-"08:00:00")*2,0))</f>
        <v>0</v>
      </c>
      <c r="I41" s="48">
        <f>SUMPRODUCT(AI41:DA41,AI$3:DA$3)</f>
        <v>30</v>
      </c>
      <c r="J41" s="48">
        <v>20</v>
      </c>
      <c r="K41" s="48">
        <v>9</v>
      </c>
      <c r="L41" s="48">
        <v>30</v>
      </c>
      <c r="M41" s="48"/>
      <c r="N41" s="48">
        <v>30</v>
      </c>
      <c r="O41" s="67">
        <v>0</v>
      </c>
      <c r="P41" s="48">
        <v>60</v>
      </c>
      <c r="Q41" s="48">
        <v>0</v>
      </c>
      <c r="R41" s="48">
        <v>30</v>
      </c>
      <c r="S41" s="67"/>
      <c r="T41" s="48"/>
      <c r="U41" s="48">
        <v>30</v>
      </c>
      <c r="V41" s="48">
        <v>1</v>
      </c>
      <c r="W41" s="67">
        <v>120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120</v>
      </c>
      <c r="AE41" s="67">
        <v>0</v>
      </c>
      <c r="AF41" s="67">
        <v>0</v>
      </c>
      <c r="AG41" s="48">
        <v>120</v>
      </c>
      <c r="AH41" s="49">
        <f>IF(H41="DSQ","DSQ",D41-E41+F41+IF(G41&gt;=24,"24:00:00"+TIME(G41-24,0,0),TIME(G41,0,0))+TIME(0,H41,0)-TIME(0,I41,0)-TIME(0,SUM(J41:V41),0)+TIME(0,SUM(W41:AG41),0))</f>
        <v>0.8512384259259258</v>
      </c>
      <c r="AI41" s="50"/>
      <c r="AJ41" s="51"/>
      <c r="AK41" s="51"/>
      <c r="AL41" s="50"/>
      <c r="AM41" s="50"/>
      <c r="AN41" s="51"/>
      <c r="AO41" s="51"/>
      <c r="AP41" s="50"/>
      <c r="AQ41" s="51"/>
      <c r="AR41" s="51"/>
      <c r="AS41" s="50"/>
      <c r="AT41" s="51"/>
      <c r="AU41" s="51"/>
      <c r="AV41" s="51"/>
      <c r="AW41" s="50"/>
      <c r="AX41" s="51"/>
      <c r="AY41" s="51"/>
      <c r="AZ41" s="50"/>
      <c r="BA41" s="50">
        <v>1</v>
      </c>
      <c r="BB41" s="51"/>
      <c r="BC41" s="51"/>
      <c r="BD41" s="50">
        <v>1</v>
      </c>
      <c r="BE41" s="50">
        <v>1</v>
      </c>
      <c r="BF41" s="51"/>
      <c r="BG41" s="50">
        <v>1</v>
      </c>
      <c r="BH41" s="51"/>
      <c r="BI41" s="51"/>
      <c r="BJ41" s="50">
        <v>1</v>
      </c>
      <c r="BK41" s="50">
        <v>1</v>
      </c>
      <c r="BL41" s="51"/>
      <c r="BM41" s="51"/>
      <c r="BN41" s="50"/>
      <c r="BO41" s="51"/>
      <c r="BP41" s="51"/>
      <c r="BQ41" s="50"/>
      <c r="BR41" s="50">
        <v>1</v>
      </c>
      <c r="BS41" s="51">
        <v>0.0008333333333333334</v>
      </c>
      <c r="BT41" s="51">
        <v>0.0015393518518518519</v>
      </c>
      <c r="BU41" s="51"/>
      <c r="BV41" s="51"/>
      <c r="BW41" s="50"/>
      <c r="BX41" s="50"/>
      <c r="BY41" s="51"/>
      <c r="BZ41" s="51"/>
      <c r="CA41" s="51"/>
      <c r="CB41" s="50"/>
      <c r="CC41" s="50">
        <v>1</v>
      </c>
      <c r="CD41" s="51"/>
      <c r="CE41" s="51">
        <v>0.000625</v>
      </c>
      <c r="CF41" s="51"/>
      <c r="CG41" s="50"/>
      <c r="CH41" s="51"/>
      <c r="CI41" s="51"/>
      <c r="CJ41" s="50">
        <v>1</v>
      </c>
      <c r="CK41" s="51"/>
      <c r="CL41" s="51">
        <v>0.002916666666666667</v>
      </c>
      <c r="CM41" s="50">
        <v>1</v>
      </c>
      <c r="CN41" s="51"/>
      <c r="CO41" s="51">
        <v>0.001712962962962963</v>
      </c>
      <c r="CP41" s="50">
        <v>1</v>
      </c>
      <c r="CQ41" s="51">
        <v>0.00020833333333333335</v>
      </c>
      <c r="CR41" s="50">
        <v>1</v>
      </c>
      <c r="CS41" s="50">
        <v>1</v>
      </c>
      <c r="CT41" s="51"/>
      <c r="CU41" s="51">
        <v>0.000787037037037037</v>
      </c>
      <c r="CV41" s="50"/>
      <c r="CW41" s="50"/>
      <c r="CX41" s="50"/>
      <c r="CY41" s="50"/>
      <c r="CZ41" s="51"/>
      <c r="DA41" s="50"/>
    </row>
    <row r="42" spans="1:105" s="52" customFormat="1" ht="15">
      <c r="A42" s="88">
        <v>34</v>
      </c>
      <c r="B42" s="44" t="s">
        <v>496</v>
      </c>
      <c r="C42" s="45" t="s">
        <v>497</v>
      </c>
      <c r="D42" s="45" t="s">
        <v>498</v>
      </c>
      <c r="E42" s="46">
        <f>SUMPRODUCT(AI42:DA42,AI$5:DA$5)</f>
        <v>0</v>
      </c>
      <c r="F42" s="47">
        <f>SUMPRODUCT(AI42:DA42,AI$4:DA$4)</f>
        <v>0.012013888888888888</v>
      </c>
      <c r="G42" s="48">
        <f>SUMIF(AI42:DA42,"",$AI$2:$DA$2)</f>
        <v>9</v>
      </c>
      <c r="H42" s="48">
        <f>IF(D42&gt;"08:30:00","DSQ",IF(D42&gt;"08:00:00",MINUTE(D42-"08:00:00")*2,0))</f>
        <v>0</v>
      </c>
      <c r="I42" s="48">
        <f>SUMPRODUCT(AI42:DA42,AI$3:DA$3)</f>
        <v>150</v>
      </c>
      <c r="J42" s="48"/>
      <c r="K42" s="48"/>
      <c r="L42" s="48"/>
      <c r="M42" s="48"/>
      <c r="N42" s="48">
        <v>0</v>
      </c>
      <c r="O42" s="67">
        <v>0</v>
      </c>
      <c r="P42" s="48">
        <v>0</v>
      </c>
      <c r="Q42" s="48">
        <v>0</v>
      </c>
      <c r="R42" s="48">
        <v>30</v>
      </c>
      <c r="S42" s="67"/>
      <c r="T42" s="48">
        <v>30</v>
      </c>
      <c r="U42" s="48">
        <v>30</v>
      </c>
      <c r="V42" s="48"/>
      <c r="W42" s="67">
        <v>120</v>
      </c>
      <c r="X42" s="67">
        <v>0</v>
      </c>
      <c r="Y42" s="67">
        <v>0</v>
      </c>
      <c r="Z42" s="67">
        <v>120</v>
      </c>
      <c r="AA42" s="67">
        <v>0</v>
      </c>
      <c r="AB42" s="67">
        <v>0</v>
      </c>
      <c r="AC42" s="67">
        <v>0</v>
      </c>
      <c r="AD42" s="67">
        <v>0</v>
      </c>
      <c r="AE42" s="67">
        <v>120</v>
      </c>
      <c r="AF42" s="67">
        <v>0</v>
      </c>
      <c r="AG42" s="48">
        <v>120</v>
      </c>
      <c r="AH42" s="49">
        <f>IF(H42="DSQ","DSQ",D42-E42+F42+IF(G42&gt;=24,"24:00:00"+TIME(G42-24,0,0),TIME(G42,0,0))+TIME(0,H42,0)-TIME(0,I42,0)-TIME(0,SUM(J42:V42),0)+TIME(0,SUM(W42:AG42),0))</f>
        <v>0.8815856481481481</v>
      </c>
      <c r="AI42" s="50"/>
      <c r="AJ42" s="51"/>
      <c r="AK42" s="51"/>
      <c r="AL42" s="50"/>
      <c r="AM42" s="50"/>
      <c r="AN42" s="51"/>
      <c r="AO42" s="51"/>
      <c r="AP42" s="50"/>
      <c r="AQ42" s="51"/>
      <c r="AR42" s="51"/>
      <c r="AS42" s="50"/>
      <c r="AT42" s="51"/>
      <c r="AU42" s="51"/>
      <c r="AV42" s="51"/>
      <c r="AW42" s="50"/>
      <c r="AX42" s="51"/>
      <c r="AY42" s="51"/>
      <c r="AZ42" s="50"/>
      <c r="BA42" s="50">
        <v>1</v>
      </c>
      <c r="BB42" s="45"/>
      <c r="BC42" s="51">
        <v>0.004733796296296296</v>
      </c>
      <c r="BD42" s="50">
        <v>1</v>
      </c>
      <c r="BE42" s="50">
        <v>1</v>
      </c>
      <c r="BF42" s="51"/>
      <c r="BG42" s="50">
        <v>1</v>
      </c>
      <c r="BH42" s="51"/>
      <c r="BI42" s="51">
        <v>0.00125</v>
      </c>
      <c r="BJ42" s="50">
        <v>1</v>
      </c>
      <c r="BK42" s="50">
        <v>1</v>
      </c>
      <c r="BL42" s="51"/>
      <c r="BM42" s="51"/>
      <c r="BN42" s="50"/>
      <c r="BO42" s="51"/>
      <c r="BP42" s="51"/>
      <c r="BQ42" s="50"/>
      <c r="BR42" s="50">
        <v>1</v>
      </c>
      <c r="BS42" s="51"/>
      <c r="BT42" s="51">
        <v>0.0023032407407407407</v>
      </c>
      <c r="BU42" s="51"/>
      <c r="BV42" s="51"/>
      <c r="BW42" s="50"/>
      <c r="BX42" s="50"/>
      <c r="BY42" s="51"/>
      <c r="BZ42" s="51"/>
      <c r="CA42" s="51"/>
      <c r="CB42" s="50"/>
      <c r="CC42" s="50">
        <v>1</v>
      </c>
      <c r="CD42" s="51"/>
      <c r="CE42" s="51">
        <v>0.000636574074074074</v>
      </c>
      <c r="CF42" s="51"/>
      <c r="CG42" s="50"/>
      <c r="CH42" s="51"/>
      <c r="CI42" s="51"/>
      <c r="CJ42" s="50">
        <v>1</v>
      </c>
      <c r="CK42" s="51"/>
      <c r="CL42" s="51">
        <v>0.004143518518518519</v>
      </c>
      <c r="CM42" s="50">
        <v>1</v>
      </c>
      <c r="CN42" s="51"/>
      <c r="CO42" s="51">
        <v>0.0006944444444444445</v>
      </c>
      <c r="CP42" s="50">
        <v>1</v>
      </c>
      <c r="CQ42" s="51">
        <v>0.0018287037037037037</v>
      </c>
      <c r="CR42" s="50">
        <v>1</v>
      </c>
      <c r="CS42" s="50">
        <v>1</v>
      </c>
      <c r="CT42" s="51"/>
      <c r="CU42" s="51"/>
      <c r="CV42" s="50">
        <v>1</v>
      </c>
      <c r="CW42" s="50"/>
      <c r="CX42" s="50"/>
      <c r="CY42" s="50"/>
      <c r="CZ42" s="50"/>
      <c r="DA42" s="50">
        <v>1</v>
      </c>
    </row>
    <row r="43" spans="1:105" s="52" customFormat="1" ht="15">
      <c r="A43" s="88">
        <v>35</v>
      </c>
      <c r="B43" s="53" t="s">
        <v>614</v>
      </c>
      <c r="C43" s="45" t="s">
        <v>615</v>
      </c>
      <c r="D43" s="45" t="s">
        <v>616</v>
      </c>
      <c r="E43" s="46">
        <f>SUMPRODUCT(AI43:DA43,AI$5:DA$5)</f>
        <v>0</v>
      </c>
      <c r="F43" s="47">
        <f>SUMPRODUCT(AI43:DA43,AI$4:DA$4)</f>
        <v>0.01212962962962963</v>
      </c>
      <c r="G43" s="48">
        <f>SUMIF(AI43:DA43,"",$AI$2:$DA$2)</f>
        <v>15</v>
      </c>
      <c r="H43" s="48">
        <f>IF(D43&gt;"08:30:00","DSQ",IF(D43&gt;"08:00:00",MINUTE(D43-"08:00:00")*2,0))</f>
        <v>46</v>
      </c>
      <c r="I43" s="48">
        <f>SUMPRODUCT(AI43:DA43,AI$3:DA$3)</f>
        <v>270</v>
      </c>
      <c r="J43" s="48"/>
      <c r="K43" s="48">
        <v>15</v>
      </c>
      <c r="L43" s="48">
        <v>30</v>
      </c>
      <c r="M43" s="48"/>
      <c r="N43" s="48">
        <v>30</v>
      </c>
      <c r="O43" s="67">
        <v>0</v>
      </c>
      <c r="P43" s="48">
        <v>0</v>
      </c>
      <c r="Q43" s="48">
        <v>0</v>
      </c>
      <c r="R43" s="48">
        <v>30</v>
      </c>
      <c r="S43" s="67">
        <v>120</v>
      </c>
      <c r="T43" s="48">
        <v>30</v>
      </c>
      <c r="U43" s="48">
        <v>30</v>
      </c>
      <c r="V43" s="48"/>
      <c r="W43" s="67">
        <v>120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120</v>
      </c>
      <c r="AG43" s="48">
        <v>120</v>
      </c>
      <c r="AH43" s="49">
        <f>IF(H43="DSQ","DSQ",D43-E43+F43+IF(G43&gt;=24,"24:00:00"+TIME(G43-24,0,0),TIME(G43,0,0))+TIME(0,H43,0)-TIME(0,I43,0)-TIME(0,SUM(J43:V43),0)+TIME(0,SUM(W43:AG43),0))</f>
        <v>0.8833217592592594</v>
      </c>
      <c r="AI43" s="50"/>
      <c r="AJ43" s="51"/>
      <c r="AK43" s="51"/>
      <c r="AL43" s="51"/>
      <c r="AM43" s="50"/>
      <c r="AN43" s="51"/>
      <c r="AO43" s="51"/>
      <c r="AP43" s="50"/>
      <c r="AQ43" s="51"/>
      <c r="AR43" s="51"/>
      <c r="AS43" s="51"/>
      <c r="AT43" s="51"/>
      <c r="AU43" s="51"/>
      <c r="AV43" s="51"/>
      <c r="AW43" s="50"/>
      <c r="AX43" s="51"/>
      <c r="AY43" s="51"/>
      <c r="AZ43" s="51"/>
      <c r="BA43" s="50">
        <v>1</v>
      </c>
      <c r="BB43" s="51"/>
      <c r="BC43" s="51">
        <v>0.0025925925925925925</v>
      </c>
      <c r="BD43" s="50">
        <v>1</v>
      </c>
      <c r="BE43" s="50">
        <v>1</v>
      </c>
      <c r="BF43" s="51">
        <v>0.00537037037037037</v>
      </c>
      <c r="BG43" s="50">
        <v>1</v>
      </c>
      <c r="BH43" s="51"/>
      <c r="BI43" s="51"/>
      <c r="BJ43" s="50">
        <v>1</v>
      </c>
      <c r="BK43" s="50">
        <v>1</v>
      </c>
      <c r="BL43" s="51"/>
      <c r="BM43" s="51"/>
      <c r="BN43" s="50"/>
      <c r="BO43" s="51"/>
      <c r="BP43" s="51"/>
      <c r="BQ43" s="51"/>
      <c r="BR43" s="50">
        <v>1</v>
      </c>
      <c r="BS43" s="51"/>
      <c r="BT43" s="51">
        <v>0.0022916666666666667</v>
      </c>
      <c r="BU43" s="50"/>
      <c r="BV43" s="51"/>
      <c r="BW43" s="51"/>
      <c r="BX43" s="50"/>
      <c r="BY43" s="51"/>
      <c r="BZ43" s="51"/>
      <c r="CA43" s="51"/>
      <c r="CB43" s="51"/>
      <c r="CC43" s="50">
        <v>1</v>
      </c>
      <c r="CD43" s="51"/>
      <c r="CE43" s="51">
        <v>0.0016087962962962963</v>
      </c>
      <c r="CF43" s="51"/>
      <c r="CG43" s="50"/>
      <c r="CH43" s="51"/>
      <c r="CI43" s="51"/>
      <c r="CJ43" s="50"/>
      <c r="CK43" s="51"/>
      <c r="CL43" s="51"/>
      <c r="CM43" s="50"/>
      <c r="CN43" s="51"/>
      <c r="CO43" s="51"/>
      <c r="CP43" s="50">
        <v>1</v>
      </c>
      <c r="CQ43" s="51">
        <v>0.0002546296296296296</v>
      </c>
      <c r="CR43" s="50">
        <v>1</v>
      </c>
      <c r="CS43" s="50">
        <v>1</v>
      </c>
      <c r="CT43" s="51"/>
      <c r="CU43" s="51">
        <v>0.00042824074074074075</v>
      </c>
      <c r="CV43" s="50">
        <v>1</v>
      </c>
      <c r="CW43" s="50"/>
      <c r="CX43" s="50"/>
      <c r="CY43" s="50">
        <v>1</v>
      </c>
      <c r="CZ43" s="51"/>
      <c r="DA43" s="51"/>
    </row>
    <row r="44" spans="1:105" s="52" customFormat="1" ht="15">
      <c r="A44" s="88">
        <v>36</v>
      </c>
      <c r="B44" s="53" t="s">
        <v>576</v>
      </c>
      <c r="C44" s="45" t="s">
        <v>577</v>
      </c>
      <c r="D44" s="45" t="s">
        <v>578</v>
      </c>
      <c r="E44" s="46">
        <f>SUMPRODUCT(AI44:DA44,AI$5:DA$5)</f>
        <v>0.0007175925925925927</v>
      </c>
      <c r="F44" s="47">
        <f>SUMPRODUCT(AI44:DA44,AI$4:DA$4)</f>
        <v>0.006446759259259259</v>
      </c>
      <c r="G44" s="48">
        <f>SUMIF(AI44:DA44,"",$AI$2:$DA$2)</f>
        <v>16</v>
      </c>
      <c r="H44" s="48">
        <f>IF(D44&gt;"08:30:00","DSQ",IF(D44&gt;"08:00:00",MINUTE(D44-"08:00:00")*2,0))</f>
        <v>0</v>
      </c>
      <c r="I44" s="48">
        <f>SUMPRODUCT(AI44:DA44,AI$3:DA$3)</f>
        <v>150</v>
      </c>
      <c r="J44" s="48"/>
      <c r="K44" s="48">
        <v>3</v>
      </c>
      <c r="L44" s="48"/>
      <c r="M44" s="48"/>
      <c r="N44" s="48">
        <v>30</v>
      </c>
      <c r="O44" s="67">
        <v>0</v>
      </c>
      <c r="P44" s="48">
        <v>0</v>
      </c>
      <c r="Q44" s="48">
        <v>0</v>
      </c>
      <c r="R44" s="48">
        <v>30</v>
      </c>
      <c r="S44" s="67">
        <v>120</v>
      </c>
      <c r="T44" s="48">
        <v>30</v>
      </c>
      <c r="U44" s="48">
        <v>30</v>
      </c>
      <c r="V44" s="48"/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120</v>
      </c>
      <c r="AF44" s="67">
        <v>0</v>
      </c>
      <c r="AG44" s="48">
        <v>120</v>
      </c>
      <c r="AH44" s="49">
        <f>IF(H44="DSQ","DSQ",D44-E44+F44+IF(G44&gt;=24,"24:00:00"+TIME(G44-24,0,0),TIME(G44,0,0))+TIME(0,H44,0)-TIME(0,I44,0)-TIME(0,SUM(J44:V44),0)+TIME(0,SUM(W44:AG44),0))</f>
        <v>0.8894097222222221</v>
      </c>
      <c r="AI44" s="50"/>
      <c r="AJ44" s="51"/>
      <c r="AK44" s="51"/>
      <c r="AL44" s="50"/>
      <c r="AM44" s="50"/>
      <c r="AN44" s="51"/>
      <c r="AO44" s="51"/>
      <c r="AP44" s="50"/>
      <c r="AQ44" s="51"/>
      <c r="AR44" s="51"/>
      <c r="AS44" s="50"/>
      <c r="AT44" s="51"/>
      <c r="AU44" s="51"/>
      <c r="AV44" s="51"/>
      <c r="AW44" s="50"/>
      <c r="AX44" s="51"/>
      <c r="AY44" s="51"/>
      <c r="AZ44" s="50"/>
      <c r="BA44" s="50">
        <v>1</v>
      </c>
      <c r="BB44" s="51"/>
      <c r="BC44" s="51">
        <v>0.002627314814814815</v>
      </c>
      <c r="BD44" s="50">
        <v>1</v>
      </c>
      <c r="BE44" s="50">
        <v>1</v>
      </c>
      <c r="BF44" s="51">
        <v>0.006724537037037037</v>
      </c>
      <c r="BG44" s="50">
        <v>1</v>
      </c>
      <c r="BH44" s="51"/>
      <c r="BI44" s="51"/>
      <c r="BJ44" s="50">
        <v>1</v>
      </c>
      <c r="BK44" s="50">
        <v>1</v>
      </c>
      <c r="BL44" s="51"/>
      <c r="BM44" s="51"/>
      <c r="BN44" s="50"/>
      <c r="BO44" s="51"/>
      <c r="BP44" s="51"/>
      <c r="BQ44" s="50"/>
      <c r="BR44" s="50">
        <v>1</v>
      </c>
      <c r="BS44" s="51"/>
      <c r="BT44" s="51">
        <v>0.0017939814814814815</v>
      </c>
      <c r="BU44" s="51"/>
      <c r="BV44" s="51"/>
      <c r="BW44" s="50"/>
      <c r="BX44" s="50"/>
      <c r="BY44" s="51"/>
      <c r="BZ44" s="51"/>
      <c r="CA44" s="51"/>
      <c r="CB44" s="50"/>
      <c r="CC44" s="50"/>
      <c r="CD44" s="51"/>
      <c r="CE44" s="51"/>
      <c r="CF44" s="51"/>
      <c r="CG44" s="50"/>
      <c r="CH44" s="51"/>
      <c r="CI44" s="51"/>
      <c r="CJ44" s="50">
        <v>1</v>
      </c>
      <c r="CK44" s="51"/>
      <c r="CL44" s="51">
        <v>0.002893518518518519</v>
      </c>
      <c r="CM44" s="50">
        <v>1</v>
      </c>
      <c r="CN44" s="51"/>
      <c r="CO44" s="51">
        <v>0.0010648148148148147</v>
      </c>
      <c r="CP44" s="50">
        <v>1</v>
      </c>
      <c r="CQ44" s="51"/>
      <c r="CR44" s="50">
        <v>1</v>
      </c>
      <c r="CS44" s="50">
        <v>1</v>
      </c>
      <c r="CT44" s="51">
        <v>0.0007175925925925927</v>
      </c>
      <c r="CU44" s="51"/>
      <c r="CV44" s="50">
        <v>1</v>
      </c>
      <c r="CW44" s="50"/>
      <c r="CX44" s="50"/>
      <c r="CY44" s="50"/>
      <c r="CZ44" s="50">
        <v>1</v>
      </c>
      <c r="DA44" s="51"/>
    </row>
    <row r="45" spans="1:105" s="52" customFormat="1" ht="15">
      <c r="A45" s="88">
        <v>37</v>
      </c>
      <c r="B45" s="53" t="s">
        <v>544</v>
      </c>
      <c r="C45" s="45" t="s">
        <v>545</v>
      </c>
      <c r="D45" s="45" t="s">
        <v>415</v>
      </c>
      <c r="E45" s="46">
        <f>SUMPRODUCT(AI45:DA45,AI$5:DA$5)</f>
        <v>0.0014814814814814814</v>
      </c>
      <c r="F45" s="47">
        <f>SUMPRODUCT(AI45:DA45,AI$4:DA$4)</f>
        <v>0.0077777777777777776</v>
      </c>
      <c r="G45" s="48">
        <f>SUMIF(AI45:DA45,"",$AI$2:$DA$2)</f>
        <v>18</v>
      </c>
      <c r="H45" s="48">
        <f>IF(D45&gt;"08:30:00","DSQ",IF(D45&gt;"08:00:00",MINUTE(D45-"08:00:00")*2,0))</f>
        <v>0</v>
      </c>
      <c r="I45" s="48">
        <f>SUMPRODUCT(AI45:DA45,AI$3:DA$3)</f>
        <v>150</v>
      </c>
      <c r="J45" s="48"/>
      <c r="K45" s="48">
        <v>6</v>
      </c>
      <c r="L45" s="48">
        <v>30</v>
      </c>
      <c r="M45" s="48"/>
      <c r="N45" s="48">
        <v>0</v>
      </c>
      <c r="O45" s="67">
        <v>120</v>
      </c>
      <c r="P45" s="48">
        <v>0</v>
      </c>
      <c r="Q45" s="48">
        <v>0</v>
      </c>
      <c r="R45" s="48">
        <v>30</v>
      </c>
      <c r="S45" s="67"/>
      <c r="T45" s="48">
        <v>30</v>
      </c>
      <c r="U45" s="48">
        <v>30</v>
      </c>
      <c r="V45" s="48"/>
      <c r="W45" s="67">
        <v>0</v>
      </c>
      <c r="X45" s="67">
        <v>0</v>
      </c>
      <c r="Y45" s="67">
        <v>0</v>
      </c>
      <c r="Z45" s="67">
        <v>120</v>
      </c>
      <c r="AA45" s="67">
        <v>0</v>
      </c>
      <c r="AB45" s="67">
        <v>0</v>
      </c>
      <c r="AC45" s="67">
        <v>0</v>
      </c>
      <c r="AD45" s="67">
        <v>0</v>
      </c>
      <c r="AE45" s="67">
        <v>120</v>
      </c>
      <c r="AF45" s="67">
        <v>120</v>
      </c>
      <c r="AG45" s="48">
        <v>120</v>
      </c>
      <c r="AH45" s="49">
        <f>IF(H45="DSQ","DSQ",D45-E45+F45+IF(G45&gt;=24,"24:00:00"+TIME(G45-24,0,0),TIME(G45,0,0))+TIME(0,H45,0)-TIME(0,I45,0)-TIME(0,SUM(J45:V45),0)+TIME(0,SUM(W45:AG45),0))</f>
        <v>1.1312499999999999</v>
      </c>
      <c r="AI45" s="50"/>
      <c r="AJ45" s="51"/>
      <c r="AK45" s="51"/>
      <c r="AL45" s="50"/>
      <c r="AM45" s="50"/>
      <c r="AN45" s="51"/>
      <c r="AO45" s="51"/>
      <c r="AP45" s="50"/>
      <c r="AQ45" s="51"/>
      <c r="AR45" s="51"/>
      <c r="AS45" s="50"/>
      <c r="AT45" s="51"/>
      <c r="AU45" s="51"/>
      <c r="AV45" s="51"/>
      <c r="AW45" s="50"/>
      <c r="AX45" s="51"/>
      <c r="AY45" s="51"/>
      <c r="AZ45" s="50"/>
      <c r="BA45" s="50">
        <v>1</v>
      </c>
      <c r="BB45" s="51"/>
      <c r="BC45" s="51">
        <v>0.003761574074074074</v>
      </c>
      <c r="BD45" s="50">
        <v>1</v>
      </c>
      <c r="BE45" s="50">
        <v>1</v>
      </c>
      <c r="BF45" s="51">
        <v>0.006921296296296297</v>
      </c>
      <c r="BG45" s="50">
        <v>1</v>
      </c>
      <c r="BH45" s="51">
        <v>0.0014814814814814814</v>
      </c>
      <c r="BI45" s="51">
        <v>0.0008680555555555555</v>
      </c>
      <c r="BJ45" s="50">
        <v>1</v>
      </c>
      <c r="BK45" s="50">
        <v>1</v>
      </c>
      <c r="BL45" s="51"/>
      <c r="BM45" s="51"/>
      <c r="BN45" s="50"/>
      <c r="BO45" s="51"/>
      <c r="BP45" s="51"/>
      <c r="BQ45" s="51"/>
      <c r="BR45" s="50">
        <v>1</v>
      </c>
      <c r="BS45" s="51"/>
      <c r="BT45" s="51">
        <v>0.0018981481481481482</v>
      </c>
      <c r="BU45" s="51"/>
      <c r="BV45" s="51"/>
      <c r="BW45" s="50"/>
      <c r="BX45" s="50"/>
      <c r="BY45" s="51"/>
      <c r="BZ45" s="51"/>
      <c r="CA45" s="51"/>
      <c r="CB45" s="50"/>
      <c r="CC45" s="50"/>
      <c r="CD45" s="51"/>
      <c r="CE45" s="51"/>
      <c r="CF45" s="51"/>
      <c r="CG45" s="50"/>
      <c r="CH45" s="51"/>
      <c r="CI45" s="51"/>
      <c r="CJ45" s="50"/>
      <c r="CK45" s="51"/>
      <c r="CL45" s="51"/>
      <c r="CM45" s="50"/>
      <c r="CN45" s="51"/>
      <c r="CO45" s="51"/>
      <c r="CP45" s="50">
        <v>1</v>
      </c>
      <c r="CQ45" s="51">
        <v>4.6296296296296294E-05</v>
      </c>
      <c r="CR45" s="50">
        <v>1</v>
      </c>
      <c r="CS45" s="50">
        <v>1</v>
      </c>
      <c r="CT45" s="51"/>
      <c r="CU45" s="51">
        <v>0.00034722222222222224</v>
      </c>
      <c r="CV45" s="50">
        <v>1</v>
      </c>
      <c r="CW45" s="51"/>
      <c r="CX45" s="50"/>
      <c r="CY45" s="51"/>
      <c r="CZ45" s="50">
        <v>1</v>
      </c>
      <c r="DA45" s="50"/>
    </row>
    <row r="46" spans="1:105" s="52" customFormat="1" ht="15">
      <c r="A46" s="88">
        <v>38</v>
      </c>
      <c r="B46" s="53" t="s">
        <v>634</v>
      </c>
      <c r="C46" s="45" t="s">
        <v>635</v>
      </c>
      <c r="D46" s="45" t="s">
        <v>636</v>
      </c>
      <c r="E46" s="46">
        <f>SUMPRODUCT(AI46:DA46,AI$5:DA$5)</f>
        <v>0.0020370370370370373</v>
      </c>
      <c r="F46" s="47">
        <f>SUMPRODUCT(AI46:DA46,AI$4:DA$4)</f>
        <v>0.014166666666666666</v>
      </c>
      <c r="G46" s="48">
        <f>SUMIF(AI46:DA46,"",$AI$2:$DA$2)</f>
        <v>5</v>
      </c>
      <c r="H46" s="48">
        <f>IF(D46&gt;"08:30:00","DSQ",IF(D46&gt;"08:00:00",MINUTE(D46-"08:00:00")*2,0))</f>
        <v>0</v>
      </c>
      <c r="I46" s="48">
        <f>SUMPRODUCT(AI46:DA46,AI$3:DA$3)</f>
        <v>270</v>
      </c>
      <c r="J46" s="48"/>
      <c r="K46" s="48"/>
      <c r="L46" s="48"/>
      <c r="M46" s="48"/>
      <c r="N46" s="48">
        <v>0</v>
      </c>
      <c r="O46" s="67">
        <v>0</v>
      </c>
      <c r="P46" s="48">
        <v>0</v>
      </c>
      <c r="Q46" s="48">
        <v>0</v>
      </c>
      <c r="R46" s="48"/>
      <c r="S46" s="67">
        <v>120</v>
      </c>
      <c r="T46" s="48"/>
      <c r="U46" s="48"/>
      <c r="V46" s="48"/>
      <c r="W46" s="67">
        <v>120</v>
      </c>
      <c r="X46" s="67">
        <v>120</v>
      </c>
      <c r="Y46" s="67">
        <v>120</v>
      </c>
      <c r="Z46" s="67">
        <v>120</v>
      </c>
      <c r="AA46" s="67">
        <v>120</v>
      </c>
      <c r="AB46" s="67">
        <v>120</v>
      </c>
      <c r="AC46" s="67">
        <v>120</v>
      </c>
      <c r="AD46" s="67">
        <v>120</v>
      </c>
      <c r="AE46" s="67">
        <v>120</v>
      </c>
      <c r="AF46" s="67">
        <v>120</v>
      </c>
      <c r="AG46" s="48">
        <v>120</v>
      </c>
      <c r="AH46" s="49">
        <f>IF(H46="DSQ","DSQ",D46-E46+F46+IF(G46&gt;=24,"24:00:00"+TIME(G46-24,0,0),TIME(G46,0,0))+TIME(0,H46,0)-TIME(0,I46,0)-TIME(0,SUM(J46:V46),0)+TIME(0,SUM(W46:AG46),0))</f>
        <v>1.1880208333333333</v>
      </c>
      <c r="AI46" s="50"/>
      <c r="AJ46" s="51"/>
      <c r="AK46" s="51"/>
      <c r="AL46" s="50"/>
      <c r="AM46" s="50"/>
      <c r="AN46" s="51"/>
      <c r="AO46" s="51"/>
      <c r="AP46" s="50"/>
      <c r="AQ46" s="51"/>
      <c r="AR46" s="51"/>
      <c r="AS46" s="50"/>
      <c r="AT46" s="51"/>
      <c r="AU46" s="51"/>
      <c r="AV46" s="51"/>
      <c r="AW46" s="50"/>
      <c r="AX46" s="51"/>
      <c r="AY46" s="51"/>
      <c r="AZ46" s="50"/>
      <c r="BA46" s="50">
        <v>1</v>
      </c>
      <c r="BB46" s="51"/>
      <c r="BC46" s="51">
        <v>0.004016203703703703</v>
      </c>
      <c r="BD46" s="50">
        <v>1</v>
      </c>
      <c r="BE46" s="50">
        <v>1</v>
      </c>
      <c r="BF46" s="51">
        <v>0.0035069444444444445</v>
      </c>
      <c r="BG46" s="50">
        <v>1</v>
      </c>
      <c r="BH46" s="51"/>
      <c r="BI46" s="51">
        <v>0.0014814814814814814</v>
      </c>
      <c r="BJ46" s="50">
        <v>1</v>
      </c>
      <c r="BK46" s="50">
        <v>1</v>
      </c>
      <c r="BL46" s="51"/>
      <c r="BM46" s="51"/>
      <c r="BN46" s="50"/>
      <c r="BO46" s="51"/>
      <c r="BP46" s="51"/>
      <c r="BQ46" s="50"/>
      <c r="BR46" s="50">
        <v>1</v>
      </c>
      <c r="BS46" s="51"/>
      <c r="BT46" s="51">
        <v>0.0025</v>
      </c>
      <c r="BU46" s="51"/>
      <c r="BV46" s="51"/>
      <c r="BW46" s="50"/>
      <c r="BX46" s="50"/>
      <c r="BY46" s="51"/>
      <c r="BZ46" s="51"/>
      <c r="CA46" s="51"/>
      <c r="CB46" s="50"/>
      <c r="CC46" s="50">
        <v>1</v>
      </c>
      <c r="CD46" s="51"/>
      <c r="CE46" s="51">
        <v>0.0009259259259259259</v>
      </c>
      <c r="CF46" s="51"/>
      <c r="CG46" s="50"/>
      <c r="CH46" s="51"/>
      <c r="CI46" s="51"/>
      <c r="CJ46" s="50">
        <v>1</v>
      </c>
      <c r="CK46" s="51">
        <v>0.0020370370370370373</v>
      </c>
      <c r="CL46" s="51">
        <v>0.0029282407407407412</v>
      </c>
      <c r="CM46" s="50">
        <v>1</v>
      </c>
      <c r="CN46" s="51"/>
      <c r="CO46" s="51">
        <v>0.0007638888888888889</v>
      </c>
      <c r="CP46" s="50">
        <v>1</v>
      </c>
      <c r="CQ46" s="51">
        <v>0.0002199074074074074</v>
      </c>
      <c r="CR46" s="50">
        <v>1</v>
      </c>
      <c r="CS46" s="50">
        <v>1</v>
      </c>
      <c r="CT46" s="51"/>
      <c r="CU46" s="51">
        <v>0.00016203703703703703</v>
      </c>
      <c r="CV46" s="50">
        <v>1</v>
      </c>
      <c r="CW46" s="50"/>
      <c r="CX46" s="50"/>
      <c r="CY46" s="50">
        <v>1</v>
      </c>
      <c r="CZ46" s="51"/>
      <c r="DA46" s="51"/>
    </row>
    <row r="47" spans="1:105" s="52" customFormat="1" ht="15">
      <c r="A47" s="88">
        <v>39</v>
      </c>
      <c r="B47" s="53" t="s">
        <v>549</v>
      </c>
      <c r="C47" s="45" t="s">
        <v>550</v>
      </c>
      <c r="D47" s="45" t="s">
        <v>551</v>
      </c>
      <c r="E47" s="46">
        <f>SUMPRODUCT(AI47:DA47,AI$5:DA$5)</f>
        <v>0.0030787037037037037</v>
      </c>
      <c r="F47" s="47">
        <f>SUMPRODUCT(AI47:DA47,AI$4:DA$4)</f>
        <v>0.005763888888888889</v>
      </c>
      <c r="G47" s="48">
        <f>SUMIF(AI47:DA47,"",$AI$2:$DA$2)</f>
        <v>22</v>
      </c>
      <c r="H47" s="48">
        <f>IF(D47&gt;"08:30:00","DSQ",IF(D47&gt;"08:00:00",MINUTE(D47-"08:00:00")*2,0))</f>
        <v>0</v>
      </c>
      <c r="I47" s="48">
        <f>SUMPRODUCT(AI47:DA47,AI$3:DA$3)</f>
        <v>30</v>
      </c>
      <c r="J47" s="48"/>
      <c r="K47" s="48">
        <v>15</v>
      </c>
      <c r="L47" s="48">
        <v>30</v>
      </c>
      <c r="M47" s="48"/>
      <c r="N47" s="48">
        <v>30</v>
      </c>
      <c r="O47" s="67">
        <v>120</v>
      </c>
      <c r="P47" s="48">
        <v>0</v>
      </c>
      <c r="Q47" s="48">
        <v>0</v>
      </c>
      <c r="R47" s="48"/>
      <c r="S47" s="67"/>
      <c r="T47" s="48"/>
      <c r="U47" s="48"/>
      <c r="V47" s="48"/>
      <c r="W47" s="67">
        <v>120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120</v>
      </c>
      <c r="AG47" s="48">
        <v>120</v>
      </c>
      <c r="AH47" s="49">
        <f>IF(H47="DSQ","DSQ",D47-E47+F47+IF(G47&gt;=24,"24:00:00"+TIME(G47-24,0,0),TIME(G47,0,0))+TIME(0,H47,0)-TIME(0,I47,0)-TIME(0,SUM(J47:V47),0)+TIME(0,SUM(W47:AG47),0))</f>
        <v>1.3427199074074074</v>
      </c>
      <c r="AI47" s="50"/>
      <c r="AJ47" s="51"/>
      <c r="AK47" s="51"/>
      <c r="AL47" s="50"/>
      <c r="AM47" s="50"/>
      <c r="AN47" s="51"/>
      <c r="AO47" s="51"/>
      <c r="AP47" s="50"/>
      <c r="AQ47" s="51"/>
      <c r="AR47" s="51"/>
      <c r="AS47" s="50"/>
      <c r="AT47" s="51"/>
      <c r="AU47" s="51"/>
      <c r="AV47" s="51"/>
      <c r="AW47" s="50"/>
      <c r="AX47" s="51"/>
      <c r="AY47" s="51"/>
      <c r="AZ47" s="50"/>
      <c r="BA47" s="50">
        <v>1</v>
      </c>
      <c r="BB47" s="54"/>
      <c r="BC47" s="51">
        <v>0.0032407407407407406</v>
      </c>
      <c r="BD47" s="50">
        <v>1</v>
      </c>
      <c r="BE47" s="50">
        <v>1</v>
      </c>
      <c r="BF47" s="51">
        <v>0.005162037037037037</v>
      </c>
      <c r="BG47" s="50">
        <v>1</v>
      </c>
      <c r="BH47" s="51">
        <v>0.0010069444444444444</v>
      </c>
      <c r="BI47" s="51"/>
      <c r="BJ47" s="50">
        <v>1</v>
      </c>
      <c r="BK47" s="50">
        <v>1</v>
      </c>
      <c r="BL47" s="51"/>
      <c r="BM47" s="51"/>
      <c r="BN47" s="50"/>
      <c r="BO47" s="51"/>
      <c r="BP47" s="51"/>
      <c r="BQ47" s="50"/>
      <c r="BR47" s="50">
        <v>1</v>
      </c>
      <c r="BS47" s="51">
        <v>0.0020717592592592593</v>
      </c>
      <c r="BT47" s="51">
        <v>0.0019212962962962962</v>
      </c>
      <c r="BU47" s="51"/>
      <c r="BV47" s="51"/>
      <c r="BW47" s="50"/>
      <c r="BX47" s="50"/>
      <c r="BY47" s="51"/>
      <c r="BZ47" s="51"/>
      <c r="CA47" s="51"/>
      <c r="CB47" s="50"/>
      <c r="CC47" s="50"/>
      <c r="CD47" s="51"/>
      <c r="CE47" s="51"/>
      <c r="CF47" s="51"/>
      <c r="CG47" s="50"/>
      <c r="CH47" s="51"/>
      <c r="CI47" s="51"/>
      <c r="CJ47" s="50"/>
      <c r="CK47" s="51"/>
      <c r="CL47" s="51"/>
      <c r="CM47" s="50"/>
      <c r="CN47" s="51"/>
      <c r="CO47" s="51"/>
      <c r="CP47" s="50">
        <v>1</v>
      </c>
      <c r="CQ47" s="51">
        <v>0.0002546296296296296</v>
      </c>
      <c r="CR47" s="50">
        <v>1</v>
      </c>
      <c r="CS47" s="50">
        <v>1</v>
      </c>
      <c r="CT47" s="51"/>
      <c r="CU47" s="51"/>
      <c r="CV47" s="50"/>
      <c r="CW47" s="50"/>
      <c r="CX47" s="50"/>
      <c r="CY47" s="50"/>
      <c r="CZ47" s="51"/>
      <c r="DA47" s="51"/>
    </row>
    <row r="48" spans="1:105" s="52" customFormat="1" ht="15">
      <c r="A48" s="88">
        <v>40</v>
      </c>
      <c r="B48" s="53" t="s">
        <v>529</v>
      </c>
      <c r="C48" s="45" t="s">
        <v>530</v>
      </c>
      <c r="D48" s="45" t="s">
        <v>531</v>
      </c>
      <c r="E48" s="46">
        <f>SUMPRODUCT(AI48:DA48,AI$5:DA$5)</f>
        <v>0.0014467592592592594</v>
      </c>
      <c r="F48" s="47">
        <f>SUMPRODUCT(AI48:DA48,AI$4:DA$4)</f>
        <v>0.0049652777777777785</v>
      </c>
      <c r="G48" s="48">
        <f>SUMIF(AI48:DA48,"",$AI$2:$DA$2)</f>
        <v>20</v>
      </c>
      <c r="H48" s="48">
        <f>IF(D48&gt;"08:30:00","DSQ",IF(D48&gt;"08:00:00",MINUTE(D48-"08:00:00")*2,0))</f>
        <v>0</v>
      </c>
      <c r="I48" s="48">
        <f>SUMPRODUCT(AI48:DA48,AI$3:DA$3)</f>
        <v>150</v>
      </c>
      <c r="J48" s="48"/>
      <c r="K48" s="48"/>
      <c r="L48" s="48">
        <v>15</v>
      </c>
      <c r="M48" s="48"/>
      <c r="N48" s="48">
        <v>0</v>
      </c>
      <c r="O48" s="67">
        <v>0</v>
      </c>
      <c r="P48" s="48">
        <v>60</v>
      </c>
      <c r="Q48" s="48">
        <v>60</v>
      </c>
      <c r="R48" s="48">
        <v>30</v>
      </c>
      <c r="S48" s="67"/>
      <c r="T48" s="48">
        <v>30</v>
      </c>
      <c r="U48" s="48">
        <v>30</v>
      </c>
      <c r="V48" s="48"/>
      <c r="W48" s="67">
        <v>120</v>
      </c>
      <c r="X48" s="67">
        <v>120</v>
      </c>
      <c r="Y48" s="67">
        <v>120</v>
      </c>
      <c r="Z48" s="67">
        <v>120</v>
      </c>
      <c r="AA48" s="67">
        <v>120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48">
        <v>120</v>
      </c>
      <c r="AH48" s="49">
        <f>IF(H48="DSQ","DSQ",D48-E48+F48+IF(G48&gt;=24,"24:00:00"+TIME(G48-24,0,0),TIME(G48,0,0))+TIME(0,H48,0)-TIME(0,I48,0)-TIME(0,SUM(J48:V48),0)+TIME(0,SUM(W48:AG48),0))</f>
        <v>1.3934490740740741</v>
      </c>
      <c r="AI48" s="50"/>
      <c r="AJ48" s="51"/>
      <c r="AK48" s="51"/>
      <c r="AL48" s="51"/>
      <c r="AM48" s="50"/>
      <c r="AN48" s="51"/>
      <c r="AO48" s="51"/>
      <c r="AP48" s="50"/>
      <c r="AQ48" s="51"/>
      <c r="AR48" s="51"/>
      <c r="AS48" s="50"/>
      <c r="AT48" s="51"/>
      <c r="AU48" s="51"/>
      <c r="AV48" s="51"/>
      <c r="AW48" s="50"/>
      <c r="AX48" s="51"/>
      <c r="AY48" s="51"/>
      <c r="AZ48" s="51"/>
      <c r="BA48" s="50">
        <v>1</v>
      </c>
      <c r="BB48" s="51"/>
      <c r="BC48" s="51">
        <v>0.003969907407407407</v>
      </c>
      <c r="BD48" s="50">
        <v>1</v>
      </c>
      <c r="BE48" s="50"/>
      <c r="BF48" s="51"/>
      <c r="BG48" s="50"/>
      <c r="BH48" s="51"/>
      <c r="BI48" s="51"/>
      <c r="BJ48" s="50"/>
      <c r="BK48" s="50">
        <v>1</v>
      </c>
      <c r="BL48" s="51"/>
      <c r="BM48" s="51"/>
      <c r="BN48" s="50"/>
      <c r="BO48" s="51"/>
      <c r="BP48" s="51"/>
      <c r="BQ48" s="51"/>
      <c r="BR48" s="50"/>
      <c r="BS48" s="51"/>
      <c r="BT48" s="51"/>
      <c r="BU48" s="50"/>
      <c r="BV48" s="51"/>
      <c r="BW48" s="51"/>
      <c r="BX48" s="51"/>
      <c r="BY48" s="51"/>
      <c r="BZ48" s="51"/>
      <c r="CA48" s="51"/>
      <c r="CB48" s="50">
        <v>1</v>
      </c>
      <c r="CC48" s="50">
        <v>1</v>
      </c>
      <c r="CD48" s="51"/>
      <c r="CE48" s="51">
        <v>0.001365740740740741</v>
      </c>
      <c r="CF48" s="51"/>
      <c r="CG48" s="50"/>
      <c r="CH48" s="51"/>
      <c r="CI48" s="51"/>
      <c r="CJ48" s="50">
        <v>1</v>
      </c>
      <c r="CK48" s="51"/>
      <c r="CL48" s="51">
        <v>0.0030671296296296297</v>
      </c>
      <c r="CM48" s="50">
        <v>1</v>
      </c>
      <c r="CN48" s="51"/>
      <c r="CO48" s="51">
        <v>0.0008680555555555555</v>
      </c>
      <c r="CP48" s="50">
        <v>1</v>
      </c>
      <c r="CQ48" s="51">
        <v>0.00038194444444444446</v>
      </c>
      <c r="CR48" s="50">
        <v>1</v>
      </c>
      <c r="CS48" s="50">
        <v>1</v>
      </c>
      <c r="CT48" s="51">
        <v>0.0014467592592592594</v>
      </c>
      <c r="CU48" s="51"/>
      <c r="CV48" s="50">
        <v>1</v>
      </c>
      <c r="CW48" s="50"/>
      <c r="CX48" s="50"/>
      <c r="CY48" s="50"/>
      <c r="CZ48" s="51"/>
      <c r="DA48" s="51"/>
    </row>
    <row r="49" spans="1:105" s="52" customFormat="1" ht="15">
      <c r="A49" s="88">
        <v>41</v>
      </c>
      <c r="B49" s="44" t="s">
        <v>517</v>
      </c>
      <c r="C49" s="45" t="s">
        <v>518</v>
      </c>
      <c r="D49" s="45" t="s">
        <v>519</v>
      </c>
      <c r="E49" s="46">
        <f>SUMPRODUCT(AI49:DA49,AI$5:DA$5)</f>
        <v>0.0010185185185185186</v>
      </c>
      <c r="F49" s="47">
        <f>SUMPRODUCT(AI49:DA49,AI$4:DA$4)</f>
        <v>0.0007407407407407407</v>
      </c>
      <c r="G49" s="48">
        <f>SUMIF(AI49:DA49,"",$AI$2:$DA$2)</f>
        <v>25</v>
      </c>
      <c r="H49" s="48">
        <f>IF(D49&gt;"08:30:00","DSQ",IF(D49&gt;"08:00:00",MINUTE(D49-"08:00:00")*2,0))</f>
        <v>0</v>
      </c>
      <c r="I49" s="48">
        <f>SUMPRODUCT(AI49:DA49,AI$3:DA$3)</f>
        <v>150</v>
      </c>
      <c r="J49" s="48"/>
      <c r="K49" s="48"/>
      <c r="L49" s="48">
        <v>30</v>
      </c>
      <c r="M49" s="48"/>
      <c r="N49" s="48">
        <v>30</v>
      </c>
      <c r="O49" s="67">
        <v>120</v>
      </c>
      <c r="P49" s="48">
        <v>0</v>
      </c>
      <c r="Q49" s="48">
        <v>0</v>
      </c>
      <c r="R49" s="48">
        <v>30</v>
      </c>
      <c r="S49" s="67"/>
      <c r="T49" s="48"/>
      <c r="U49" s="48">
        <v>30</v>
      </c>
      <c r="V49" s="48"/>
      <c r="W49" s="67">
        <v>120</v>
      </c>
      <c r="X49" s="67">
        <v>0</v>
      </c>
      <c r="Y49" s="67">
        <v>0</v>
      </c>
      <c r="Z49" s="67">
        <v>120</v>
      </c>
      <c r="AA49" s="67">
        <v>0</v>
      </c>
      <c r="AB49" s="67">
        <v>0</v>
      </c>
      <c r="AC49" s="67">
        <v>0</v>
      </c>
      <c r="AD49" s="67">
        <v>0</v>
      </c>
      <c r="AE49" s="67">
        <v>120</v>
      </c>
      <c r="AF49" s="67">
        <v>0</v>
      </c>
      <c r="AG49" s="48">
        <v>120</v>
      </c>
      <c r="AH49" s="49">
        <f>IF(H49="DSQ","DSQ",D49-E49+F49+IF(G49&gt;=24,"24:00:00"+TIME(G49-24,0,0),TIME(G49,0,0))+TIME(0,H49,0)-TIME(0,I49,0)-TIME(0,SUM(J49:V49),0)+TIME(0,SUM(W49:AG49),0))</f>
        <v>1.4238310185185183</v>
      </c>
      <c r="AI49" s="50"/>
      <c r="AJ49" s="51"/>
      <c r="AK49" s="51"/>
      <c r="AL49" s="50"/>
      <c r="AM49" s="50"/>
      <c r="AN49" s="51"/>
      <c r="AO49" s="51"/>
      <c r="AP49" s="50"/>
      <c r="AQ49" s="51"/>
      <c r="AR49" s="51"/>
      <c r="AS49" s="50"/>
      <c r="AT49" s="51"/>
      <c r="AU49" s="51"/>
      <c r="AV49" s="51"/>
      <c r="AW49" s="50"/>
      <c r="AX49" s="51"/>
      <c r="AY49" s="51"/>
      <c r="AZ49" s="50"/>
      <c r="BA49" s="50">
        <v>1</v>
      </c>
      <c r="BB49" s="45"/>
      <c r="BC49" s="51">
        <v>0.004236111111111111</v>
      </c>
      <c r="BD49" s="50">
        <v>1</v>
      </c>
      <c r="BE49" s="50">
        <v>1</v>
      </c>
      <c r="BF49" s="51"/>
      <c r="BG49" s="50">
        <v>1</v>
      </c>
      <c r="BH49" s="51"/>
      <c r="BI49" s="51"/>
      <c r="BJ49" s="50"/>
      <c r="BK49" s="50">
        <v>1</v>
      </c>
      <c r="BL49" s="51"/>
      <c r="BM49" s="50"/>
      <c r="BN49" s="50"/>
      <c r="BO49" s="51"/>
      <c r="BP49" s="51"/>
      <c r="BQ49" s="50"/>
      <c r="BR49" s="50"/>
      <c r="BS49" s="51"/>
      <c r="BT49" s="51"/>
      <c r="BU49" s="50"/>
      <c r="BV49" s="51"/>
      <c r="BW49" s="50"/>
      <c r="BX49" s="50"/>
      <c r="BY49" s="51"/>
      <c r="BZ49" s="51"/>
      <c r="CA49" s="51"/>
      <c r="CB49" s="50"/>
      <c r="CC49" s="50"/>
      <c r="CD49" s="51"/>
      <c r="CE49" s="51"/>
      <c r="CF49" s="51"/>
      <c r="CG49" s="50"/>
      <c r="CH49" s="51"/>
      <c r="CI49" s="51"/>
      <c r="CJ49" s="50">
        <v>1</v>
      </c>
      <c r="CK49" s="51"/>
      <c r="CL49" s="51">
        <v>0.002002314814814815</v>
      </c>
      <c r="CM49" s="50">
        <v>1</v>
      </c>
      <c r="CN49" s="51"/>
      <c r="CO49" s="51">
        <v>0.0007407407407407407</v>
      </c>
      <c r="CP49" s="50">
        <v>1</v>
      </c>
      <c r="CQ49" s="51"/>
      <c r="CR49" s="50">
        <v>1</v>
      </c>
      <c r="CS49" s="50">
        <v>1</v>
      </c>
      <c r="CT49" s="51">
        <v>0.0010185185185185186</v>
      </c>
      <c r="CU49" s="51"/>
      <c r="CV49" s="50">
        <v>1</v>
      </c>
      <c r="CW49" s="50"/>
      <c r="CX49" s="50"/>
      <c r="CY49" s="50"/>
      <c r="CZ49" s="50">
        <v>1</v>
      </c>
      <c r="DA49" s="50">
        <v>1</v>
      </c>
    </row>
    <row r="50" spans="1:105" s="52" customFormat="1" ht="15">
      <c r="A50" s="88">
        <v>42</v>
      </c>
      <c r="B50" s="53" t="s">
        <v>538</v>
      </c>
      <c r="C50" s="45" t="s">
        <v>539</v>
      </c>
      <c r="D50" s="45" t="s">
        <v>540</v>
      </c>
      <c r="E50" s="46">
        <f>SUMPRODUCT(AI50:DA50,AI$5:DA$5)</f>
        <v>0.0009490740740740741</v>
      </c>
      <c r="F50" s="47">
        <f>SUMPRODUCT(AI50:DA50,AI$4:DA$4)</f>
        <v>0</v>
      </c>
      <c r="G50" s="48">
        <f>SUMIF(AI50:DA50,"",$AI$2:$DA$2)</f>
        <v>29</v>
      </c>
      <c r="H50" s="48">
        <f>IF(D50&gt;"08:30:00","DSQ",IF(D50&gt;"08:00:00",MINUTE(D50-"08:00:00")*2,0))</f>
        <v>0</v>
      </c>
      <c r="I50" s="48">
        <f>SUMPRODUCT(AI50:DA50,AI$3:DA$3)</f>
        <v>30</v>
      </c>
      <c r="J50" s="48"/>
      <c r="K50" s="48">
        <v>12</v>
      </c>
      <c r="L50" s="48">
        <v>30</v>
      </c>
      <c r="M50" s="48"/>
      <c r="N50" s="48">
        <v>0</v>
      </c>
      <c r="O50" s="67">
        <v>0</v>
      </c>
      <c r="P50" s="48">
        <v>0</v>
      </c>
      <c r="Q50" s="48">
        <v>0</v>
      </c>
      <c r="R50" s="48">
        <v>30</v>
      </c>
      <c r="S50" s="67">
        <v>120</v>
      </c>
      <c r="T50" s="48">
        <v>30</v>
      </c>
      <c r="U50" s="48"/>
      <c r="V50" s="48"/>
      <c r="W50" s="67">
        <v>120</v>
      </c>
      <c r="X50" s="67">
        <v>0</v>
      </c>
      <c r="Y50" s="67">
        <v>0</v>
      </c>
      <c r="Z50" s="67">
        <v>120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120</v>
      </c>
      <c r="AG50" s="48">
        <v>120</v>
      </c>
      <c r="AH50" s="49">
        <f>IF(H50="DSQ","DSQ",D50-E50+F50+IF(G50&gt;=24,"24:00:00"+TIME(G50-24,0,0),TIME(G50,0,0))+TIME(0,H50,0)-TIME(0,I50,0)-TIME(0,SUM(J50:V50),0)+TIME(0,SUM(W50:AG50),0))</f>
        <v>1.6907175925925924</v>
      </c>
      <c r="AI50" s="50"/>
      <c r="AJ50" s="51"/>
      <c r="AK50" s="51"/>
      <c r="AL50" s="50"/>
      <c r="AM50" s="50"/>
      <c r="AN50" s="51"/>
      <c r="AO50" s="51"/>
      <c r="AP50" s="50"/>
      <c r="AQ50" s="51"/>
      <c r="AR50" s="51"/>
      <c r="AS50" s="50"/>
      <c r="AT50" s="51"/>
      <c r="AU50" s="51"/>
      <c r="AV50" s="51"/>
      <c r="AW50" s="50"/>
      <c r="AX50" s="51"/>
      <c r="AY50" s="51"/>
      <c r="AZ50" s="50"/>
      <c r="BA50" s="50">
        <v>1</v>
      </c>
      <c r="BB50" s="51"/>
      <c r="BC50" s="51">
        <v>0.004583333333333333</v>
      </c>
      <c r="BD50" s="50">
        <v>1</v>
      </c>
      <c r="BE50" s="50">
        <v>1</v>
      </c>
      <c r="BF50" s="51"/>
      <c r="BG50" s="50">
        <v>1</v>
      </c>
      <c r="BH50" s="51"/>
      <c r="BI50" s="51"/>
      <c r="BJ50" s="50">
        <v>1</v>
      </c>
      <c r="BK50" s="50">
        <v>1</v>
      </c>
      <c r="BL50" s="51"/>
      <c r="BM50" s="51"/>
      <c r="BN50" s="50"/>
      <c r="BO50" s="51"/>
      <c r="BP50" s="51"/>
      <c r="BQ50" s="50"/>
      <c r="BR50" s="50"/>
      <c r="BS50" s="51"/>
      <c r="BT50" s="51"/>
      <c r="BU50" s="51"/>
      <c r="BV50" s="51"/>
      <c r="BW50" s="50"/>
      <c r="BX50" s="50"/>
      <c r="BY50" s="51"/>
      <c r="BZ50" s="51"/>
      <c r="CA50" s="51"/>
      <c r="CB50" s="50">
        <v>1</v>
      </c>
      <c r="CC50" s="50"/>
      <c r="CD50" s="51"/>
      <c r="CE50" s="51"/>
      <c r="CF50" s="51"/>
      <c r="CG50" s="50"/>
      <c r="CH50" s="51"/>
      <c r="CI50" s="51"/>
      <c r="CJ50" s="50"/>
      <c r="CK50" s="51"/>
      <c r="CL50" s="51"/>
      <c r="CM50" s="50"/>
      <c r="CN50" s="51"/>
      <c r="CO50" s="51"/>
      <c r="CP50" s="50">
        <v>1</v>
      </c>
      <c r="CQ50" s="51"/>
      <c r="CR50" s="50">
        <v>1</v>
      </c>
      <c r="CS50" s="50">
        <v>1</v>
      </c>
      <c r="CT50" s="51">
        <v>0.0009490740740740741</v>
      </c>
      <c r="CU50" s="51"/>
      <c r="CV50" s="50"/>
      <c r="CW50" s="50"/>
      <c r="CX50" s="50"/>
      <c r="CY50" s="50"/>
      <c r="CZ50" s="51"/>
      <c r="DA50" s="51"/>
    </row>
    <row r="51" spans="1:105" s="52" customFormat="1" ht="15">
      <c r="A51" s="88">
        <v>43</v>
      </c>
      <c r="B51" s="53" t="s">
        <v>667</v>
      </c>
      <c r="C51" s="45" t="s">
        <v>668</v>
      </c>
      <c r="D51" s="45" t="s">
        <v>669</v>
      </c>
      <c r="E51" s="46">
        <f>SUMPRODUCT(AI51:DA51,AI$5:DA$5)</f>
        <v>0.0019791666666666664</v>
      </c>
      <c r="F51" s="47">
        <f>SUMPRODUCT(AI51:DA51,AI$4:DA$4)</f>
        <v>0.010729166666666666</v>
      </c>
      <c r="G51" s="48">
        <f>SUMIF(AI51:DA51,"",$AI$2:$DA$2)</f>
        <v>17</v>
      </c>
      <c r="H51" s="48">
        <f>IF(D51&gt;"08:30:00","DSQ",IF(D51&gt;"08:00:00",MINUTE(D51-"08:00:00")*2,0))</f>
        <v>0</v>
      </c>
      <c r="I51" s="48">
        <f>SUMPRODUCT(AI51:DA51,AI$3:DA$3)</f>
        <v>150</v>
      </c>
      <c r="J51" s="48"/>
      <c r="K51" s="48"/>
      <c r="L51" s="48"/>
      <c r="M51" s="48"/>
      <c r="N51" s="48">
        <v>0</v>
      </c>
      <c r="O51" s="67">
        <v>0</v>
      </c>
      <c r="P51" s="48">
        <v>0</v>
      </c>
      <c r="Q51" s="48">
        <v>0</v>
      </c>
      <c r="R51" s="48"/>
      <c r="S51" s="67"/>
      <c r="T51" s="48"/>
      <c r="U51" s="48"/>
      <c r="V51" s="48"/>
      <c r="W51" s="67">
        <v>120</v>
      </c>
      <c r="X51" s="67">
        <v>120</v>
      </c>
      <c r="Y51" s="67">
        <v>120</v>
      </c>
      <c r="Z51" s="67">
        <v>120</v>
      </c>
      <c r="AA51" s="67">
        <v>120</v>
      </c>
      <c r="AB51" s="67">
        <v>120</v>
      </c>
      <c r="AC51" s="67">
        <v>120</v>
      </c>
      <c r="AD51" s="67">
        <v>120</v>
      </c>
      <c r="AE51" s="67">
        <v>120</v>
      </c>
      <c r="AF51" s="67">
        <v>120</v>
      </c>
      <c r="AG51" s="48">
        <v>120</v>
      </c>
      <c r="AH51" s="49">
        <f>IF(H51="DSQ","DSQ",D51-E51+F51+IF(G51&gt;=24,"24:00:00"+TIME(G51-24,0,0),TIME(G51,0,0))+TIME(0,H51,0)-TIME(0,I51,0)-TIME(0,SUM(J51:V51),0)+TIME(0,SUM(W51:AG51),0))</f>
        <v>1.8484722222222223</v>
      </c>
      <c r="AI51" s="50"/>
      <c r="AJ51" s="51"/>
      <c r="AK51" s="51"/>
      <c r="AL51" s="50"/>
      <c r="AM51" s="50"/>
      <c r="AN51" s="51"/>
      <c r="AO51" s="51"/>
      <c r="AP51" s="50"/>
      <c r="AQ51" s="51"/>
      <c r="AR51" s="51"/>
      <c r="AS51" s="50"/>
      <c r="AT51" s="51"/>
      <c r="AU51" s="51"/>
      <c r="AV51" s="51"/>
      <c r="AW51" s="50"/>
      <c r="AX51" s="51"/>
      <c r="AY51" s="51"/>
      <c r="AZ51" s="50"/>
      <c r="BA51" s="50">
        <v>1</v>
      </c>
      <c r="BB51" s="51"/>
      <c r="BC51" s="51">
        <v>0.0071875</v>
      </c>
      <c r="BD51" s="50"/>
      <c r="BE51" s="50">
        <v>1</v>
      </c>
      <c r="BF51" s="51"/>
      <c r="BG51" s="50">
        <v>1</v>
      </c>
      <c r="BH51" s="51"/>
      <c r="BI51" s="51">
        <v>0.001967592592592593</v>
      </c>
      <c r="BJ51" s="50">
        <v>1</v>
      </c>
      <c r="BK51" s="50">
        <v>1</v>
      </c>
      <c r="BL51" s="51"/>
      <c r="BM51" s="51">
        <v>0.0011574074074074073</v>
      </c>
      <c r="BN51" s="50"/>
      <c r="BO51" s="51"/>
      <c r="BP51" s="51"/>
      <c r="BQ51" s="50"/>
      <c r="BR51" s="50">
        <v>1</v>
      </c>
      <c r="BS51" s="51">
        <v>0.0012962962962962963</v>
      </c>
      <c r="BT51" s="51">
        <v>0.0021412037037037038</v>
      </c>
      <c r="BU51" s="51"/>
      <c r="BV51" s="51"/>
      <c r="BW51" s="50"/>
      <c r="BX51" s="50"/>
      <c r="BY51" s="51"/>
      <c r="BZ51" s="51"/>
      <c r="CA51" s="51"/>
      <c r="CB51" s="51"/>
      <c r="CC51" s="50"/>
      <c r="CD51" s="51"/>
      <c r="CE51" s="51"/>
      <c r="CF51" s="51"/>
      <c r="CG51" s="50"/>
      <c r="CH51" s="51"/>
      <c r="CI51" s="51"/>
      <c r="CJ51" s="50">
        <v>1</v>
      </c>
      <c r="CK51" s="51"/>
      <c r="CL51" s="51">
        <v>0.001423611111111111</v>
      </c>
      <c r="CM51" s="50"/>
      <c r="CN51" s="51"/>
      <c r="CO51" s="51"/>
      <c r="CP51" s="50">
        <v>1</v>
      </c>
      <c r="CQ51" s="51">
        <v>0.00017361111111111112</v>
      </c>
      <c r="CR51" s="50">
        <v>1</v>
      </c>
      <c r="CS51" s="50">
        <v>1</v>
      </c>
      <c r="CT51" s="51">
        <v>0.0006828703703703703</v>
      </c>
      <c r="CU51" s="51">
        <v>0.00037037037037037035</v>
      </c>
      <c r="CV51" s="50"/>
      <c r="CW51" s="50"/>
      <c r="CX51" s="50"/>
      <c r="CY51" s="50">
        <v>1</v>
      </c>
      <c r="CZ51" s="50"/>
      <c r="DA51" s="51"/>
    </row>
    <row r="52" spans="1:105" s="52" customFormat="1" ht="15">
      <c r="A52" s="88">
        <v>44</v>
      </c>
      <c r="B52" s="44" t="s">
        <v>499</v>
      </c>
      <c r="C52" s="45" t="s">
        <v>500</v>
      </c>
      <c r="D52" s="45" t="s">
        <v>501</v>
      </c>
      <c r="E52" s="46">
        <f>SUMPRODUCT(AI52:DA52,AI$5:DA$5)</f>
        <v>0</v>
      </c>
      <c r="F52" s="47">
        <f>SUMPRODUCT(AI52:DA52,AI$4:DA$4)</f>
        <v>0.009363425925925926</v>
      </c>
      <c r="G52" s="48">
        <f>SUMIF(AI52:DA52,"",$AI$2:$DA$2)</f>
        <v>24</v>
      </c>
      <c r="H52" s="48">
        <f>IF(D52&gt;"08:30:00","DSQ",IF(D52&gt;"08:00:00",MINUTE(D52-"08:00:00")*2,0))</f>
        <v>0</v>
      </c>
      <c r="I52" s="48">
        <f>SUMPRODUCT(AI52:DA52,AI$3:DA$3)</f>
        <v>0</v>
      </c>
      <c r="J52" s="48"/>
      <c r="K52" s="48"/>
      <c r="L52" s="48"/>
      <c r="M52" s="48"/>
      <c r="N52" s="48">
        <v>0</v>
      </c>
      <c r="O52" s="67">
        <v>0</v>
      </c>
      <c r="P52" s="48">
        <v>0</v>
      </c>
      <c r="Q52" s="48">
        <v>0</v>
      </c>
      <c r="R52" s="48"/>
      <c r="S52" s="67"/>
      <c r="T52" s="48"/>
      <c r="U52" s="48"/>
      <c r="V52" s="48"/>
      <c r="W52" s="67">
        <v>120</v>
      </c>
      <c r="X52" s="67">
        <v>120</v>
      </c>
      <c r="Y52" s="67">
        <v>120</v>
      </c>
      <c r="Z52" s="67">
        <v>120</v>
      </c>
      <c r="AA52" s="67">
        <v>120</v>
      </c>
      <c r="AB52" s="67">
        <v>120</v>
      </c>
      <c r="AC52" s="67">
        <v>120</v>
      </c>
      <c r="AD52" s="67">
        <v>120</v>
      </c>
      <c r="AE52" s="67">
        <v>120</v>
      </c>
      <c r="AF52" s="67">
        <v>120</v>
      </c>
      <c r="AG52" s="48">
        <v>120</v>
      </c>
      <c r="AH52" s="49">
        <f>IF(H52="DSQ","DSQ",D52-E52+F52+IF(G52&gt;=24,"24:00:00"+TIME(G52-24,0,0),TIME(G52,0,0))+TIME(0,H52,0)-TIME(0,I52,0)-TIME(0,SUM(J52:V52),0)+TIME(0,SUM(W52:AG52),0))</f>
        <v>2.2051967592592594</v>
      </c>
      <c r="AI52" s="50"/>
      <c r="AJ52" s="51"/>
      <c r="AK52" s="51"/>
      <c r="AL52" s="51"/>
      <c r="AM52" s="50"/>
      <c r="AN52" s="51"/>
      <c r="AO52" s="51"/>
      <c r="AP52" s="50"/>
      <c r="AQ52" s="51"/>
      <c r="AR52" s="51"/>
      <c r="AS52" s="50"/>
      <c r="AT52" s="51"/>
      <c r="AU52" s="51"/>
      <c r="AV52" s="51"/>
      <c r="AW52" s="50"/>
      <c r="AX52" s="51"/>
      <c r="AY52" s="51"/>
      <c r="AZ52" s="51"/>
      <c r="BA52" s="50">
        <v>1</v>
      </c>
      <c r="BB52" s="45"/>
      <c r="BC52" s="51">
        <v>0.005300925925925925</v>
      </c>
      <c r="BD52" s="51"/>
      <c r="BE52" s="50">
        <v>1</v>
      </c>
      <c r="BF52" s="51"/>
      <c r="BG52" s="50">
        <v>1</v>
      </c>
      <c r="BH52" s="51"/>
      <c r="BI52" s="51">
        <v>0.0010532407407407407</v>
      </c>
      <c r="BJ52" s="50"/>
      <c r="BK52" s="50"/>
      <c r="BL52" s="51"/>
      <c r="BM52" s="51"/>
      <c r="BN52" s="50"/>
      <c r="BO52" s="51"/>
      <c r="BP52" s="51"/>
      <c r="BQ52" s="51"/>
      <c r="BR52" s="50">
        <v>1</v>
      </c>
      <c r="BS52" s="51"/>
      <c r="BT52" s="51">
        <v>0.001875</v>
      </c>
      <c r="BU52" s="50"/>
      <c r="BV52" s="51"/>
      <c r="BW52" s="51"/>
      <c r="BX52" s="50"/>
      <c r="BY52" s="51"/>
      <c r="BZ52" s="51"/>
      <c r="CA52" s="51"/>
      <c r="CB52" s="51"/>
      <c r="CC52" s="50"/>
      <c r="CD52" s="51"/>
      <c r="CE52" s="51"/>
      <c r="CF52" s="51"/>
      <c r="CG52" s="50"/>
      <c r="CH52" s="51"/>
      <c r="CI52" s="51"/>
      <c r="CJ52" s="50">
        <v>1</v>
      </c>
      <c r="CK52" s="51"/>
      <c r="CL52" s="51"/>
      <c r="CM52" s="50">
        <v>1</v>
      </c>
      <c r="CN52" s="51"/>
      <c r="CO52" s="51">
        <v>0.0009375</v>
      </c>
      <c r="CP52" s="51"/>
      <c r="CQ52" s="51"/>
      <c r="CR52" s="50"/>
      <c r="CS52" s="50">
        <v>1</v>
      </c>
      <c r="CT52" s="51"/>
      <c r="CU52" s="51">
        <v>0.0006944444444444445</v>
      </c>
      <c r="CV52" s="51"/>
      <c r="CW52" s="50"/>
      <c r="CX52" s="50"/>
      <c r="CY52" s="51"/>
      <c r="CZ52" s="51"/>
      <c r="DA52" s="51"/>
    </row>
    <row r="53" spans="1:105" s="52" customFormat="1" ht="15">
      <c r="A53" s="88"/>
      <c r="B53" s="53" t="s">
        <v>697</v>
      </c>
      <c r="C53" s="45" t="s">
        <v>468</v>
      </c>
      <c r="D53" s="45" t="s">
        <v>233</v>
      </c>
      <c r="E53" s="46">
        <f>SUMPRODUCT(AI53:DA53,AI$5:DA$5)</f>
        <v>2.3148148148148147E-05</v>
      </c>
      <c r="F53" s="47">
        <f>SUMPRODUCT(AI53:DA53,AI$4:DA$4)</f>
        <v>0.012719907407407405</v>
      </c>
      <c r="G53" s="48">
        <f>SUMIF(AI53:DA53,"",$AI$2:$DA$2)</f>
        <v>2</v>
      </c>
      <c r="H53" s="48">
        <f>IF(D53&gt;"08:30:00","DSQ",IF(D53&gt;"08:00:00",MINUTE(D53-"08:00:00")*2,0))</f>
        <v>0</v>
      </c>
      <c r="I53" s="48">
        <f>SUMPRODUCT(AI53:DA53,AI$3:DA$3)</f>
        <v>150</v>
      </c>
      <c r="J53" s="48"/>
      <c r="K53" s="48"/>
      <c r="L53" s="48">
        <v>30</v>
      </c>
      <c r="M53" s="48">
        <v>30</v>
      </c>
      <c r="N53" s="48">
        <v>0</v>
      </c>
      <c r="O53" s="67">
        <v>120</v>
      </c>
      <c r="P53" s="48">
        <v>60</v>
      </c>
      <c r="Q53" s="48">
        <v>60</v>
      </c>
      <c r="R53" s="48">
        <v>30</v>
      </c>
      <c r="S53" s="67">
        <v>120</v>
      </c>
      <c r="T53" s="48">
        <v>30</v>
      </c>
      <c r="U53" s="48"/>
      <c r="V53" s="48"/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48">
        <v>120</v>
      </c>
      <c r="AH53" s="74">
        <f>IF(H53="DSQ","DSQ",D53-E53+F53+IF(G53&gt;=24,"24:00:00"+TIME(G53-24,0,0),TIME(G53,0,0))+TIME(0,H53,0)-TIME(0,I53,0)-TIME(0,SUM(J53:V53),0)+TIME(0,SUM(W53:AG53),0))</f>
        <v>0.06793981481481483</v>
      </c>
      <c r="AI53" s="50"/>
      <c r="AJ53" s="51"/>
      <c r="AK53" s="51"/>
      <c r="AL53" s="50"/>
      <c r="AM53" s="50"/>
      <c r="AN53" s="51"/>
      <c r="AO53" s="51"/>
      <c r="AP53" s="50"/>
      <c r="AQ53" s="51"/>
      <c r="AR53" s="51"/>
      <c r="AS53" s="50"/>
      <c r="AT53" s="51"/>
      <c r="AU53" s="51"/>
      <c r="AV53" s="51"/>
      <c r="AW53" s="50"/>
      <c r="AX53" s="51"/>
      <c r="AY53" s="51"/>
      <c r="AZ53" s="50"/>
      <c r="BA53" s="50">
        <v>1</v>
      </c>
      <c r="BB53" s="51"/>
      <c r="BC53" s="51">
        <v>0.002789351851851852</v>
      </c>
      <c r="BD53" s="50">
        <v>1</v>
      </c>
      <c r="BE53" s="50">
        <v>1</v>
      </c>
      <c r="BF53" s="51">
        <v>0.008020833333333333</v>
      </c>
      <c r="BG53" s="50">
        <v>1</v>
      </c>
      <c r="BH53" s="51"/>
      <c r="BI53" s="51">
        <v>0.0016782407407407406</v>
      </c>
      <c r="BJ53" s="50">
        <v>1</v>
      </c>
      <c r="BK53" s="50">
        <v>1</v>
      </c>
      <c r="BL53" s="51"/>
      <c r="BM53" s="51">
        <v>0.00650462962962963</v>
      </c>
      <c r="BN53" s="50"/>
      <c r="BO53" s="51"/>
      <c r="BP53" s="51"/>
      <c r="BQ53" s="50"/>
      <c r="BR53" s="50">
        <v>1</v>
      </c>
      <c r="BS53" s="51">
        <v>2.3148148148148147E-05</v>
      </c>
      <c r="BT53" s="51">
        <v>0.0020601851851851853</v>
      </c>
      <c r="BU53" s="50"/>
      <c r="BV53" s="51"/>
      <c r="BW53" s="50"/>
      <c r="BX53" s="50"/>
      <c r="BY53" s="51"/>
      <c r="BZ53" s="51"/>
      <c r="CA53" s="51"/>
      <c r="CB53" s="50">
        <v>1</v>
      </c>
      <c r="CC53" s="50">
        <v>1</v>
      </c>
      <c r="CD53" s="51"/>
      <c r="CE53" s="51">
        <v>0.0007175925925925927</v>
      </c>
      <c r="CF53" s="51"/>
      <c r="CG53" s="50"/>
      <c r="CH53" s="51"/>
      <c r="CI53" s="51"/>
      <c r="CJ53" s="50">
        <v>1</v>
      </c>
      <c r="CK53" s="51"/>
      <c r="CL53" s="51">
        <v>0.0016087962962962963</v>
      </c>
      <c r="CM53" s="50">
        <v>1</v>
      </c>
      <c r="CN53" s="51"/>
      <c r="CO53" s="51">
        <v>0.0006944444444444445</v>
      </c>
      <c r="CP53" s="50">
        <v>1</v>
      </c>
      <c r="CQ53" s="51">
        <v>0.0002893518518518519</v>
      </c>
      <c r="CR53" s="50">
        <v>1</v>
      </c>
      <c r="CS53" s="50">
        <v>1</v>
      </c>
      <c r="CT53" s="51"/>
      <c r="CU53" s="51">
        <v>0.0003356481481481481</v>
      </c>
      <c r="CV53" s="50">
        <v>1</v>
      </c>
      <c r="CW53" s="50"/>
      <c r="CX53" s="50"/>
      <c r="CY53" s="50"/>
      <c r="CZ53" s="50">
        <v>1</v>
      </c>
      <c r="DA53" s="50">
        <v>1</v>
      </c>
    </row>
    <row r="54" spans="1:105" s="52" customFormat="1" ht="15">
      <c r="A54" s="88"/>
      <c r="B54" s="53" t="s">
        <v>567</v>
      </c>
      <c r="C54" s="45" t="s">
        <v>568</v>
      </c>
      <c r="D54" s="45" t="s">
        <v>569</v>
      </c>
      <c r="E54" s="46">
        <f>SUMPRODUCT(AI54:DA54,AI$5:DA$5)</f>
        <v>0.0005902777777777778</v>
      </c>
      <c r="F54" s="47">
        <f>SUMPRODUCT(AI54:DA54,AI$4:DA$4)</f>
        <v>0.011412037037037038</v>
      </c>
      <c r="G54" s="48">
        <f>SUMIF(AI54:DA54,"",$AI$2:$DA$2)</f>
        <v>2</v>
      </c>
      <c r="H54" s="48">
        <f>IF(D54&gt;"08:30:00","DSQ",IF(D54&gt;"08:00:00",MINUTE(D54-"08:00:00")*2,0))</f>
        <v>16</v>
      </c>
      <c r="I54" s="48">
        <f>SUMPRODUCT(AI54:DA54,AI$3:DA$3)</f>
        <v>120</v>
      </c>
      <c r="J54" s="48"/>
      <c r="K54" s="48"/>
      <c r="L54" s="48">
        <v>45</v>
      </c>
      <c r="M54" s="48">
        <v>30</v>
      </c>
      <c r="N54" s="48">
        <v>30</v>
      </c>
      <c r="O54" s="67">
        <v>120</v>
      </c>
      <c r="P54" s="48">
        <v>0</v>
      </c>
      <c r="Q54" s="48">
        <v>60</v>
      </c>
      <c r="R54" s="48">
        <v>30</v>
      </c>
      <c r="S54" s="67">
        <v>120</v>
      </c>
      <c r="T54" s="48">
        <v>30</v>
      </c>
      <c r="U54" s="48">
        <v>30</v>
      </c>
      <c r="V54" s="48"/>
      <c r="W54" s="67">
        <v>0</v>
      </c>
      <c r="X54" s="67">
        <v>0</v>
      </c>
      <c r="Y54" s="67">
        <v>0</v>
      </c>
      <c r="Z54" s="67">
        <v>120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48">
        <v>120</v>
      </c>
      <c r="AH54" s="74">
        <f>IF(H54="DSQ","DSQ",D54-E54+F54+IF(G54&gt;=24,"24:00:00"+TIME(G54-24,0,0),TIME(G54,0,0))+TIME(0,H54,0)-TIME(0,I54,0)-TIME(0,SUM(J54:V54),0)+TIME(0,SUM(W54:AG54),0))</f>
        <v>0.18416666666666667</v>
      </c>
      <c r="AI54" s="50"/>
      <c r="AJ54" s="51"/>
      <c r="AK54" s="51"/>
      <c r="AL54" s="51"/>
      <c r="AM54" s="50"/>
      <c r="AN54" s="51"/>
      <c r="AO54" s="51"/>
      <c r="AP54" s="50"/>
      <c r="AQ54" s="51"/>
      <c r="AR54" s="51"/>
      <c r="AS54" s="50"/>
      <c r="AT54" s="51"/>
      <c r="AU54" s="51"/>
      <c r="AV54" s="51"/>
      <c r="AW54" s="50"/>
      <c r="AX54" s="51"/>
      <c r="AY54" s="51"/>
      <c r="AZ54" s="51"/>
      <c r="BA54" s="50">
        <v>1</v>
      </c>
      <c r="BB54" s="51"/>
      <c r="BC54" s="51">
        <v>0.0026504629629629625</v>
      </c>
      <c r="BD54" s="50">
        <v>1</v>
      </c>
      <c r="BE54" s="50">
        <v>1</v>
      </c>
      <c r="BF54" s="51">
        <v>0.005416666666666667</v>
      </c>
      <c r="BG54" s="50">
        <v>1</v>
      </c>
      <c r="BH54" s="51"/>
      <c r="BI54" s="51">
        <v>0.001550925925925926</v>
      </c>
      <c r="BJ54" s="50">
        <v>1</v>
      </c>
      <c r="BK54" s="50">
        <v>1</v>
      </c>
      <c r="BL54" s="51"/>
      <c r="BM54" s="50">
        <v>1</v>
      </c>
      <c r="BN54" s="50"/>
      <c r="BO54" s="51"/>
      <c r="BP54" s="51"/>
      <c r="BQ54" s="51"/>
      <c r="BR54" s="50">
        <v>1</v>
      </c>
      <c r="BS54" s="51"/>
      <c r="BT54" s="51">
        <v>0.0014583333333333334</v>
      </c>
      <c r="BU54" s="51"/>
      <c r="BV54" s="51"/>
      <c r="BW54" s="50"/>
      <c r="BX54" s="50"/>
      <c r="BY54" s="51"/>
      <c r="BZ54" s="51"/>
      <c r="CA54" s="51"/>
      <c r="CB54" s="50">
        <v>1</v>
      </c>
      <c r="CC54" s="50">
        <v>1</v>
      </c>
      <c r="CD54" s="51"/>
      <c r="CE54" s="51">
        <v>0.0010300925925925926</v>
      </c>
      <c r="CF54" s="51"/>
      <c r="CG54" s="50"/>
      <c r="CH54" s="51"/>
      <c r="CI54" s="51"/>
      <c r="CJ54" s="50">
        <v>1</v>
      </c>
      <c r="CK54" s="51"/>
      <c r="CL54" s="51">
        <v>0.0013194444444444443</v>
      </c>
      <c r="CM54" s="50">
        <v>1</v>
      </c>
      <c r="CN54" s="51">
        <v>0.0005902777777777778</v>
      </c>
      <c r="CO54" s="51">
        <v>9.259259259259259E-05</v>
      </c>
      <c r="CP54" s="50">
        <v>1</v>
      </c>
      <c r="CQ54" s="51">
        <v>0.0003125</v>
      </c>
      <c r="CR54" s="51"/>
      <c r="CS54" s="50">
        <v>1</v>
      </c>
      <c r="CT54" s="51"/>
      <c r="CU54" s="51">
        <v>0.0007523148148148147</v>
      </c>
      <c r="CV54" s="50">
        <v>1</v>
      </c>
      <c r="CW54" s="50"/>
      <c r="CX54" s="50"/>
      <c r="CY54" s="50"/>
      <c r="CZ54" s="50">
        <v>1</v>
      </c>
      <c r="DA54" s="50"/>
    </row>
    <row r="55" spans="1:105" s="52" customFormat="1" ht="15">
      <c r="A55" s="88"/>
      <c r="B55" s="53" t="s">
        <v>541</v>
      </c>
      <c r="C55" s="45" t="s">
        <v>542</v>
      </c>
      <c r="D55" s="45" t="s">
        <v>543</v>
      </c>
      <c r="E55" s="46">
        <f>SUMPRODUCT(AI55:DA55,AI$5:DA$5)</f>
        <v>0</v>
      </c>
      <c r="F55" s="47">
        <f>SUMPRODUCT(AI55:DA55,AI$4:DA$4)</f>
        <v>0.008703703703703703</v>
      </c>
      <c r="G55" s="48">
        <f>SUMIF(AI55:DA55,"",$AI$2:$DA$2)</f>
        <v>9</v>
      </c>
      <c r="H55" s="48">
        <f>IF(D55&gt;"08:30:00","DSQ",IF(D55&gt;"08:00:00",MINUTE(D55-"08:00:00")*2,0))</f>
        <v>0</v>
      </c>
      <c r="I55" s="48">
        <f>SUMPRODUCT(AI55:DA55,AI$3:DA$3)</f>
        <v>150</v>
      </c>
      <c r="J55" s="48"/>
      <c r="K55" s="48"/>
      <c r="L55" s="48">
        <v>30</v>
      </c>
      <c r="M55" s="48">
        <v>30</v>
      </c>
      <c r="N55" s="48">
        <v>30</v>
      </c>
      <c r="O55" s="67">
        <v>120</v>
      </c>
      <c r="P55" s="48">
        <v>60</v>
      </c>
      <c r="Q55" s="48">
        <v>60</v>
      </c>
      <c r="R55" s="48">
        <v>30</v>
      </c>
      <c r="S55" s="67"/>
      <c r="T55" s="48">
        <v>30</v>
      </c>
      <c r="U55" s="48">
        <v>30</v>
      </c>
      <c r="V55" s="48"/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48">
        <v>120</v>
      </c>
      <c r="AH55" s="74">
        <f>IF(H55="DSQ","DSQ",D55-E55+F55+IF(G55&gt;=24,"24:00:00"+TIME(G55-24,0,0),TIME(G55,0,0))+TIME(0,H55,0)-TIME(0,I55,0)-TIME(0,SUM(J55:V55),0)+TIME(0,SUM(W55:AG55),0))</f>
        <v>0.36760416666666673</v>
      </c>
      <c r="AI55" s="50"/>
      <c r="AJ55" s="51"/>
      <c r="AK55" s="51"/>
      <c r="AL55" s="50"/>
      <c r="AM55" s="50"/>
      <c r="AN55" s="51"/>
      <c r="AO55" s="51"/>
      <c r="AP55" s="50"/>
      <c r="AQ55" s="51"/>
      <c r="AR55" s="51"/>
      <c r="AS55" s="50"/>
      <c r="AT55" s="51"/>
      <c r="AU55" s="51"/>
      <c r="AV55" s="51"/>
      <c r="AW55" s="50"/>
      <c r="AX55" s="51"/>
      <c r="AY55" s="51"/>
      <c r="AZ55" s="50"/>
      <c r="BA55" s="50">
        <v>1</v>
      </c>
      <c r="BB55" s="51"/>
      <c r="BC55" s="51">
        <v>0.00318287037037037</v>
      </c>
      <c r="BD55" s="50">
        <v>1</v>
      </c>
      <c r="BE55" s="50">
        <v>1</v>
      </c>
      <c r="BF55" s="51"/>
      <c r="BG55" s="50">
        <v>1</v>
      </c>
      <c r="BH55" s="51"/>
      <c r="BI55" s="51"/>
      <c r="BJ55" s="50">
        <v>1</v>
      </c>
      <c r="BK55" s="50">
        <v>1</v>
      </c>
      <c r="BL55" s="51"/>
      <c r="BM55" s="50"/>
      <c r="BN55" s="50"/>
      <c r="BO55" s="51"/>
      <c r="BP55" s="51"/>
      <c r="BQ55" s="50"/>
      <c r="BR55" s="50">
        <v>1</v>
      </c>
      <c r="BS55" s="51"/>
      <c r="BT55" s="51">
        <v>0.0014351851851851854</v>
      </c>
      <c r="BU55" s="51"/>
      <c r="BV55" s="51"/>
      <c r="BW55" s="50"/>
      <c r="BX55" s="50"/>
      <c r="BY55" s="51"/>
      <c r="BZ55" s="51"/>
      <c r="CA55" s="51"/>
      <c r="CB55" s="50">
        <v>1</v>
      </c>
      <c r="CC55" s="50">
        <v>1</v>
      </c>
      <c r="CD55" s="51"/>
      <c r="CE55" s="51">
        <v>0.0009143518518518518</v>
      </c>
      <c r="CF55" s="51"/>
      <c r="CG55" s="50"/>
      <c r="CH55" s="51"/>
      <c r="CI55" s="51"/>
      <c r="CJ55" s="50">
        <v>1</v>
      </c>
      <c r="CK55" s="51"/>
      <c r="CL55" s="51">
        <v>0.0030787037037037037</v>
      </c>
      <c r="CM55" s="50">
        <v>1</v>
      </c>
      <c r="CN55" s="51"/>
      <c r="CO55" s="51">
        <v>0.0009259259259259259</v>
      </c>
      <c r="CP55" s="50">
        <v>1</v>
      </c>
      <c r="CQ55" s="51"/>
      <c r="CR55" s="50">
        <v>1</v>
      </c>
      <c r="CS55" s="50">
        <v>1</v>
      </c>
      <c r="CT55" s="51"/>
      <c r="CU55" s="51">
        <v>0.0007291666666666667</v>
      </c>
      <c r="CV55" s="50">
        <v>1</v>
      </c>
      <c r="CW55" s="50"/>
      <c r="CX55" s="50"/>
      <c r="CY55" s="50"/>
      <c r="CZ55" s="54"/>
      <c r="DA55" s="50"/>
    </row>
    <row r="56" spans="1:105" s="52" customFormat="1" ht="15">
      <c r="A56" s="88"/>
      <c r="B56" s="44" t="s">
        <v>570</v>
      </c>
      <c r="C56" s="45" t="s">
        <v>571</v>
      </c>
      <c r="D56" s="45" t="s">
        <v>572</v>
      </c>
      <c r="E56" s="46">
        <f>SUMPRODUCT(AI56:DA56,AI$5:DA$5)</f>
        <v>0.006608796296296297</v>
      </c>
      <c r="F56" s="47">
        <f>SUMPRODUCT(AI56:DA56,AI$4:DA$4)</f>
        <v>0.010034722222222223</v>
      </c>
      <c r="G56" s="48">
        <f>SUMIF(AI56:DA56,"",$AI$2:$DA$2)</f>
        <v>11</v>
      </c>
      <c r="H56" s="48">
        <f>IF(D56&gt;"08:30:00","DSQ",IF(D56&gt;"08:00:00",MINUTE(D56-"08:00:00")*2,0))</f>
        <v>0</v>
      </c>
      <c r="I56" s="48">
        <f>SUMPRODUCT(AI56:DA56,AI$3:DA$3)</f>
        <v>270</v>
      </c>
      <c r="J56" s="48"/>
      <c r="K56" s="48"/>
      <c r="L56" s="48"/>
      <c r="M56" s="48"/>
      <c r="N56" s="48">
        <v>30</v>
      </c>
      <c r="O56" s="67">
        <v>120</v>
      </c>
      <c r="P56" s="48">
        <v>0</v>
      </c>
      <c r="Q56" s="48">
        <v>60</v>
      </c>
      <c r="R56" s="48">
        <v>30</v>
      </c>
      <c r="S56" s="67">
        <v>120</v>
      </c>
      <c r="T56" s="48">
        <v>30</v>
      </c>
      <c r="U56" s="48">
        <v>30</v>
      </c>
      <c r="V56" s="48"/>
      <c r="W56" s="67">
        <v>120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48">
        <v>120</v>
      </c>
      <c r="AH56" s="74">
        <f>IF(H56="DSQ","DSQ",D56-E56+F56+IF(G56&gt;=24,"24:00:00"+TIME(G56-24,0,0),TIME(G56,0,0))+TIME(0,H56,0)-TIME(0,I56,0)-TIME(0,SUM(J56:V56),0)+TIME(0,SUM(W56:AG56),0))</f>
        <v>0.4482291666666667</v>
      </c>
      <c r="AI56" s="50"/>
      <c r="AJ56" s="51"/>
      <c r="AK56" s="51"/>
      <c r="AL56" s="50"/>
      <c r="AM56" s="50"/>
      <c r="AN56" s="51"/>
      <c r="AO56" s="51"/>
      <c r="AP56" s="50"/>
      <c r="AQ56" s="51"/>
      <c r="AR56" s="51"/>
      <c r="AS56" s="50"/>
      <c r="AT56" s="51"/>
      <c r="AU56" s="51"/>
      <c r="AV56" s="51"/>
      <c r="AW56" s="50"/>
      <c r="AX56" s="51"/>
      <c r="AY56" s="51"/>
      <c r="AZ56" s="50"/>
      <c r="BA56" s="50">
        <v>1</v>
      </c>
      <c r="BB56" s="51"/>
      <c r="BC56" s="51">
        <v>0.003090277777777778</v>
      </c>
      <c r="BD56" s="50">
        <v>1</v>
      </c>
      <c r="BE56" s="50">
        <v>1</v>
      </c>
      <c r="BF56" s="51">
        <v>0.004907407407407407</v>
      </c>
      <c r="BG56" s="50">
        <v>1</v>
      </c>
      <c r="BH56" s="51"/>
      <c r="BI56" s="51"/>
      <c r="BJ56" s="50">
        <v>1</v>
      </c>
      <c r="BK56" s="50">
        <v>1</v>
      </c>
      <c r="BL56" s="51">
        <v>0.005625</v>
      </c>
      <c r="BM56" s="51"/>
      <c r="BN56" s="50"/>
      <c r="BO56" s="51"/>
      <c r="BP56" s="51"/>
      <c r="BQ56" s="51"/>
      <c r="BR56" s="50">
        <v>1</v>
      </c>
      <c r="BS56" s="51"/>
      <c r="BT56" s="51">
        <v>0.0019328703703703704</v>
      </c>
      <c r="BU56" s="51"/>
      <c r="BV56" s="51"/>
      <c r="BW56" s="50"/>
      <c r="BX56" s="50"/>
      <c r="BY56" s="51"/>
      <c r="BZ56" s="51"/>
      <c r="CA56" s="51"/>
      <c r="CB56" s="50"/>
      <c r="CC56" s="50">
        <v>1</v>
      </c>
      <c r="CD56" s="51"/>
      <c r="CE56" s="51">
        <v>0.0010648148148148147</v>
      </c>
      <c r="CF56" s="51"/>
      <c r="CG56" s="50"/>
      <c r="CH56" s="51"/>
      <c r="CI56" s="51"/>
      <c r="CJ56" s="50">
        <v>1</v>
      </c>
      <c r="CK56" s="51"/>
      <c r="CL56" s="51">
        <v>0.001574074074074074</v>
      </c>
      <c r="CM56" s="50">
        <v>1</v>
      </c>
      <c r="CN56" s="51"/>
      <c r="CO56" s="51">
        <v>0.0010416666666666667</v>
      </c>
      <c r="CP56" s="50">
        <v>1</v>
      </c>
      <c r="CQ56" s="51"/>
      <c r="CR56" s="50">
        <v>1</v>
      </c>
      <c r="CS56" s="50">
        <v>1</v>
      </c>
      <c r="CT56" s="51">
        <v>0.0009837962962962964</v>
      </c>
      <c r="CU56" s="51"/>
      <c r="CV56" s="50">
        <v>1</v>
      </c>
      <c r="CW56" s="50"/>
      <c r="CX56" s="50"/>
      <c r="CY56" s="50">
        <v>1</v>
      </c>
      <c r="CZ56" s="51"/>
      <c r="DA56" s="51"/>
    </row>
    <row r="57" spans="1:105" s="52" customFormat="1" ht="15">
      <c r="A57" s="88"/>
      <c r="B57" s="53" t="s">
        <v>558</v>
      </c>
      <c r="C57" s="45" t="s">
        <v>559</v>
      </c>
      <c r="D57" s="45" t="s">
        <v>560</v>
      </c>
      <c r="E57" s="46">
        <f>SUMPRODUCT(AI57:DA57,AI$5:DA$5)</f>
        <v>0</v>
      </c>
      <c r="F57" s="47">
        <f>SUMPRODUCT(AI57:DA57,AI$4:DA$4)</f>
        <v>0.014502314814814815</v>
      </c>
      <c r="G57" s="48">
        <f>SUMIF(AI57:DA57,"",$AI$2:$DA$2)</f>
        <v>3</v>
      </c>
      <c r="H57" s="48">
        <f>IF(D57&gt;"08:30:00","DSQ",IF(D57&gt;"08:00:00",MINUTE(D57-"08:00:00")*2,0))</f>
        <v>50</v>
      </c>
      <c r="I57" s="48">
        <f>SUMPRODUCT(AI57:DA57,AI$3:DA$3)</f>
        <v>150</v>
      </c>
      <c r="J57" s="48"/>
      <c r="K57" s="48"/>
      <c r="L57" s="48">
        <v>30</v>
      </c>
      <c r="M57" s="48"/>
      <c r="N57" s="48">
        <v>0</v>
      </c>
      <c r="O57" s="67">
        <v>120</v>
      </c>
      <c r="P57" s="48">
        <v>0</v>
      </c>
      <c r="Q57" s="48">
        <v>0</v>
      </c>
      <c r="R57" s="48"/>
      <c r="S57" s="67">
        <v>120</v>
      </c>
      <c r="T57" s="48"/>
      <c r="U57" s="48"/>
      <c r="V57" s="48"/>
      <c r="W57" s="67">
        <v>120</v>
      </c>
      <c r="X57" s="67">
        <v>0</v>
      </c>
      <c r="Y57" s="67">
        <v>0</v>
      </c>
      <c r="Z57" s="67">
        <v>120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48">
        <v>120</v>
      </c>
      <c r="AH57" s="74">
        <f>IF(H57="DSQ","DSQ",D57-E57+F57+IF(G57&gt;=24,"24:00:00"+TIME(G57-24,0,0),TIME(G57,0,0))+TIME(0,H57,0)-TIME(0,I57,0)-TIME(0,SUM(J57:V57),0)+TIME(0,SUM(W57:AG57),0))</f>
        <v>0.4839004629629629</v>
      </c>
      <c r="AI57" s="50"/>
      <c r="AJ57" s="51"/>
      <c r="AK57" s="51"/>
      <c r="AL57" s="51"/>
      <c r="AM57" s="50"/>
      <c r="AN57" s="51"/>
      <c r="AO57" s="51"/>
      <c r="AP57" s="50"/>
      <c r="AQ57" s="51"/>
      <c r="AR57" s="51"/>
      <c r="AS57" s="51"/>
      <c r="AT57" s="51"/>
      <c r="AU57" s="51"/>
      <c r="AV57" s="51"/>
      <c r="AW57" s="50"/>
      <c r="AX57" s="51"/>
      <c r="AY57" s="51"/>
      <c r="AZ57" s="51"/>
      <c r="BA57" s="50">
        <v>1</v>
      </c>
      <c r="BB57" s="51"/>
      <c r="BC57" s="51">
        <v>0.002685185185185185</v>
      </c>
      <c r="BD57" s="50">
        <v>1</v>
      </c>
      <c r="BE57" s="50">
        <v>1</v>
      </c>
      <c r="BF57" s="51">
        <v>0.006817129629629629</v>
      </c>
      <c r="BG57" s="50">
        <v>1</v>
      </c>
      <c r="BH57" s="51"/>
      <c r="BI57" s="51">
        <v>0.0017476851851851852</v>
      </c>
      <c r="BJ57" s="50">
        <v>1</v>
      </c>
      <c r="BK57" s="50">
        <v>1</v>
      </c>
      <c r="BL57" s="51"/>
      <c r="BM57" s="51"/>
      <c r="BN57" s="50"/>
      <c r="BO57" s="51"/>
      <c r="BP57" s="51"/>
      <c r="BQ57" s="50">
        <v>1</v>
      </c>
      <c r="BR57" s="50">
        <v>1</v>
      </c>
      <c r="BS57" s="51"/>
      <c r="BT57" s="51">
        <v>0.0024421296296296296</v>
      </c>
      <c r="BU57" s="51"/>
      <c r="BV57" s="51"/>
      <c r="BW57" s="50"/>
      <c r="BX57" s="51"/>
      <c r="BY57" s="51"/>
      <c r="BZ57" s="51"/>
      <c r="CA57" s="51"/>
      <c r="CB57" s="50">
        <v>1</v>
      </c>
      <c r="CC57" s="50">
        <v>1</v>
      </c>
      <c r="CD57" s="51"/>
      <c r="CE57" s="51">
        <v>0.0009606481481481481</v>
      </c>
      <c r="CF57" s="51"/>
      <c r="CG57" s="50"/>
      <c r="CH57" s="51"/>
      <c r="CI57" s="51"/>
      <c r="CJ57" s="50">
        <v>1</v>
      </c>
      <c r="CK57" s="51"/>
      <c r="CL57" s="51">
        <v>0.002546296296296296</v>
      </c>
      <c r="CM57" s="50">
        <v>1</v>
      </c>
      <c r="CN57" s="51"/>
      <c r="CO57" s="51">
        <v>0.000798611111111111</v>
      </c>
      <c r="CP57" s="50">
        <v>1</v>
      </c>
      <c r="CQ57" s="51">
        <v>0.00024305555555555552</v>
      </c>
      <c r="CR57" s="50">
        <v>1</v>
      </c>
      <c r="CS57" s="50">
        <v>1</v>
      </c>
      <c r="CT57" s="51"/>
      <c r="CU57" s="51"/>
      <c r="CV57" s="50">
        <v>1</v>
      </c>
      <c r="CW57" s="50"/>
      <c r="CX57" s="50"/>
      <c r="CY57" s="51"/>
      <c r="CZ57" s="50"/>
      <c r="DA57" s="51"/>
    </row>
    <row r="58" spans="1:105" s="52" customFormat="1" ht="15">
      <c r="A58" s="88"/>
      <c r="B58" s="53" t="s">
        <v>590</v>
      </c>
      <c r="C58" s="45" t="s">
        <v>591</v>
      </c>
      <c r="D58" s="45" t="s">
        <v>592</v>
      </c>
      <c r="E58" s="46">
        <f>SUMPRODUCT(AI58:DA58,AI$5:DA$5)</f>
        <v>0.0006134259259259259</v>
      </c>
      <c r="F58" s="47">
        <f>SUMPRODUCT(AI58:DA58,AI$4:DA$4)</f>
        <v>0.007835648148148149</v>
      </c>
      <c r="G58" s="48">
        <f>SUMIF(AI58:DA58,"",$AI$2:$DA$2)</f>
        <v>7</v>
      </c>
      <c r="H58" s="48">
        <f>IF(D58&gt;"08:30:00","DSQ",IF(D58&gt;"08:00:00",MINUTE(D58-"08:00:00")*2,0))</f>
        <v>0</v>
      </c>
      <c r="I58" s="48">
        <f>SUMPRODUCT(AI58:DA58,AI$3:DA$3)</f>
        <v>150</v>
      </c>
      <c r="J58" s="48"/>
      <c r="K58" s="48">
        <v>3</v>
      </c>
      <c r="L58" s="48">
        <v>30</v>
      </c>
      <c r="M58" s="48"/>
      <c r="N58" s="48">
        <v>0</v>
      </c>
      <c r="O58" s="67">
        <v>0</v>
      </c>
      <c r="P58" s="48">
        <v>0</v>
      </c>
      <c r="Q58" s="48">
        <v>60</v>
      </c>
      <c r="R58" s="48">
        <v>30</v>
      </c>
      <c r="S58" s="67">
        <v>120</v>
      </c>
      <c r="T58" s="48">
        <v>30</v>
      </c>
      <c r="U58" s="48"/>
      <c r="V58" s="48"/>
      <c r="W58" s="67">
        <v>120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48">
        <v>120</v>
      </c>
      <c r="AH58" s="74">
        <f>IF(H58="DSQ","DSQ",D58-E58+F58+IF(G58&gt;=24,"24:00:00"+TIME(G58-24,0,0),TIME(G58,0,0))+TIME(0,H58,0)-TIME(0,I58,0)-TIME(0,SUM(J58:V58),0)+TIME(0,SUM(W58:AG58),0))</f>
        <v>0.48450231481481476</v>
      </c>
      <c r="AI58" s="50"/>
      <c r="AJ58" s="51"/>
      <c r="AK58" s="51"/>
      <c r="AL58" s="50"/>
      <c r="AM58" s="50"/>
      <c r="AN58" s="51"/>
      <c r="AO58" s="51"/>
      <c r="AP58" s="50"/>
      <c r="AQ58" s="51"/>
      <c r="AR58" s="51"/>
      <c r="AS58" s="50"/>
      <c r="AT58" s="51"/>
      <c r="AU58" s="51"/>
      <c r="AV58" s="51"/>
      <c r="AW58" s="50"/>
      <c r="AX58" s="51"/>
      <c r="AY58" s="51"/>
      <c r="AZ58" s="50"/>
      <c r="BA58" s="50">
        <v>1</v>
      </c>
      <c r="BB58" s="51"/>
      <c r="BC58" s="51">
        <v>0.004791666666666667</v>
      </c>
      <c r="BD58" s="50">
        <v>1</v>
      </c>
      <c r="BE58" s="50">
        <v>1</v>
      </c>
      <c r="BF58" s="51"/>
      <c r="BG58" s="50">
        <v>1</v>
      </c>
      <c r="BH58" s="51"/>
      <c r="BI58" s="51"/>
      <c r="BJ58" s="50">
        <v>1</v>
      </c>
      <c r="BK58" s="50">
        <v>1</v>
      </c>
      <c r="BL58" s="51"/>
      <c r="BM58" s="50"/>
      <c r="BN58" s="50"/>
      <c r="BO58" s="51"/>
      <c r="BP58" s="51"/>
      <c r="BQ58" s="50"/>
      <c r="BR58" s="50">
        <v>1</v>
      </c>
      <c r="BS58" s="51"/>
      <c r="BT58" s="51">
        <v>0.001388888888888889</v>
      </c>
      <c r="BU58" s="51"/>
      <c r="BV58" s="51"/>
      <c r="BW58" s="50"/>
      <c r="BX58" s="50"/>
      <c r="BY58" s="51"/>
      <c r="BZ58" s="51"/>
      <c r="CA58" s="51"/>
      <c r="CB58" s="50">
        <v>1</v>
      </c>
      <c r="CC58" s="50">
        <v>1</v>
      </c>
      <c r="CD58" s="51"/>
      <c r="CE58" s="51">
        <v>0.0007291666666666667</v>
      </c>
      <c r="CF58" s="51"/>
      <c r="CG58" s="50"/>
      <c r="CH58" s="51"/>
      <c r="CI58" s="51"/>
      <c r="CJ58" s="50">
        <v>1</v>
      </c>
      <c r="CK58" s="51"/>
      <c r="CL58" s="51">
        <v>0.003148148148148148</v>
      </c>
      <c r="CM58" s="50">
        <v>1</v>
      </c>
      <c r="CN58" s="51"/>
      <c r="CO58" s="51">
        <v>0.0008796296296296296</v>
      </c>
      <c r="CP58" s="50">
        <v>1</v>
      </c>
      <c r="CQ58" s="51">
        <v>0.00024305555555555552</v>
      </c>
      <c r="CR58" s="50">
        <v>1</v>
      </c>
      <c r="CS58" s="50">
        <v>1</v>
      </c>
      <c r="CT58" s="51">
        <v>0.0006134259259259259</v>
      </c>
      <c r="CU58" s="51">
        <v>0.0006018518518518519</v>
      </c>
      <c r="CV58" s="50">
        <v>1</v>
      </c>
      <c r="CW58" s="50"/>
      <c r="CX58" s="50"/>
      <c r="CY58" s="50"/>
      <c r="CZ58" s="50"/>
      <c r="DA58" s="50">
        <v>1</v>
      </c>
    </row>
    <row r="59" spans="1:105" s="52" customFormat="1" ht="15">
      <c r="A59" s="88"/>
      <c r="B59" s="53" t="s">
        <v>599</v>
      </c>
      <c r="C59" s="45" t="s">
        <v>600</v>
      </c>
      <c r="D59" s="45" t="s">
        <v>601</v>
      </c>
      <c r="E59" s="46">
        <f>SUMPRODUCT(AI59:DA59,AI$5:DA$5)</f>
        <v>0</v>
      </c>
      <c r="F59" s="47">
        <f>SUMPRODUCT(AI59:DA59,AI$4:DA$4)</f>
        <v>0.009537037037037037</v>
      </c>
      <c r="G59" s="48">
        <f>SUMIF(AI59:DA59,"",$AI$2:$DA$2)</f>
        <v>9</v>
      </c>
      <c r="H59" s="48">
        <f>IF(D59&gt;"08:30:00","DSQ",IF(D59&gt;"08:00:00",MINUTE(D59-"08:00:00")*2,0))</f>
        <v>16</v>
      </c>
      <c r="I59" s="48">
        <f>SUMPRODUCT(AI59:DA59,AI$3:DA$3)</f>
        <v>150</v>
      </c>
      <c r="J59" s="48"/>
      <c r="K59" s="48"/>
      <c r="L59" s="48">
        <v>30</v>
      </c>
      <c r="M59" s="48">
        <v>30</v>
      </c>
      <c r="N59" s="48">
        <v>30</v>
      </c>
      <c r="O59" s="67">
        <v>120</v>
      </c>
      <c r="P59" s="48">
        <v>0</v>
      </c>
      <c r="Q59" s="48">
        <v>0</v>
      </c>
      <c r="R59" s="48">
        <v>30</v>
      </c>
      <c r="S59" s="67">
        <v>120</v>
      </c>
      <c r="T59" s="48">
        <v>30</v>
      </c>
      <c r="U59" s="48">
        <v>30</v>
      </c>
      <c r="V59" s="48"/>
      <c r="W59" s="67">
        <v>120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120</v>
      </c>
      <c r="AD59" s="67">
        <v>0</v>
      </c>
      <c r="AE59" s="67">
        <v>0</v>
      </c>
      <c r="AF59" s="67">
        <v>0</v>
      </c>
      <c r="AG59" s="48">
        <v>120</v>
      </c>
      <c r="AH59" s="74">
        <f>IF(H59="DSQ","DSQ",D59-E59+F59+IF(G59&gt;=24,"24:00:00"+TIME(G59-24,0,0),TIME(G59,0,0))+TIME(0,H59,0)-TIME(0,I59,0)-TIME(0,SUM(J59:V59),0)+TIME(0,SUM(W59:AG59),0))</f>
        <v>0.5893402777777776</v>
      </c>
      <c r="AI59" s="50"/>
      <c r="AJ59" s="51"/>
      <c r="AK59" s="51"/>
      <c r="AL59" s="51"/>
      <c r="AM59" s="50"/>
      <c r="AN59" s="51"/>
      <c r="AO59" s="51"/>
      <c r="AP59" s="50"/>
      <c r="AQ59" s="51"/>
      <c r="AR59" s="51"/>
      <c r="AS59" s="50"/>
      <c r="AT59" s="51"/>
      <c r="AU59" s="51"/>
      <c r="AV59" s="51"/>
      <c r="AW59" s="50"/>
      <c r="AX59" s="51"/>
      <c r="AY59" s="51"/>
      <c r="AZ59" s="51"/>
      <c r="BA59" s="50">
        <v>1</v>
      </c>
      <c r="BB59" s="51"/>
      <c r="BC59" s="51">
        <v>0.001979166666666667</v>
      </c>
      <c r="BD59" s="50">
        <v>1</v>
      </c>
      <c r="BE59" s="50">
        <v>1</v>
      </c>
      <c r="BF59" s="51">
        <v>0.006388888888888888</v>
      </c>
      <c r="BG59" s="50">
        <v>1</v>
      </c>
      <c r="BH59" s="51"/>
      <c r="BI59" s="51"/>
      <c r="BJ59" s="50">
        <v>1</v>
      </c>
      <c r="BK59" s="50"/>
      <c r="BL59" s="51"/>
      <c r="BM59" s="51"/>
      <c r="BN59" s="50"/>
      <c r="BO59" s="51"/>
      <c r="BP59" s="51"/>
      <c r="BQ59" s="51"/>
      <c r="BR59" s="50">
        <v>1</v>
      </c>
      <c r="BS59" s="51"/>
      <c r="BT59" s="51">
        <v>0.0018287037037037037</v>
      </c>
      <c r="BU59" s="50"/>
      <c r="BV59" s="51"/>
      <c r="BW59" s="50"/>
      <c r="BX59" s="50"/>
      <c r="BY59" s="51"/>
      <c r="BZ59" s="51"/>
      <c r="CA59" s="51"/>
      <c r="CB59" s="50">
        <v>1</v>
      </c>
      <c r="CC59" s="50">
        <v>1</v>
      </c>
      <c r="CD59" s="51"/>
      <c r="CE59" s="51">
        <v>0.0008101851851851852</v>
      </c>
      <c r="CF59" s="51"/>
      <c r="CG59" s="50"/>
      <c r="CH59" s="51"/>
      <c r="CI59" s="51"/>
      <c r="CJ59" s="50">
        <v>1</v>
      </c>
      <c r="CK59" s="51"/>
      <c r="CL59" s="51">
        <v>0.0008101851851851852</v>
      </c>
      <c r="CM59" s="50">
        <v>1</v>
      </c>
      <c r="CN59" s="51"/>
      <c r="CO59" s="51">
        <v>0.0013425925925925925</v>
      </c>
      <c r="CP59" s="50">
        <v>1</v>
      </c>
      <c r="CQ59" s="51"/>
      <c r="CR59" s="50">
        <v>1</v>
      </c>
      <c r="CS59" s="50">
        <v>1</v>
      </c>
      <c r="CT59" s="51"/>
      <c r="CU59" s="51">
        <v>0.0002777777777777778</v>
      </c>
      <c r="CV59" s="50">
        <v>1</v>
      </c>
      <c r="CW59" s="51"/>
      <c r="CX59" s="50"/>
      <c r="CY59" s="51"/>
      <c r="CZ59" s="51"/>
      <c r="DA59" s="50">
        <v>1</v>
      </c>
    </row>
    <row r="60" spans="1:105" s="52" customFormat="1" ht="15">
      <c r="A60" s="88"/>
      <c r="B60" s="53" t="s">
        <v>520</v>
      </c>
      <c r="C60" s="45" t="s">
        <v>521</v>
      </c>
      <c r="D60" s="45" t="s">
        <v>522</v>
      </c>
      <c r="E60" s="46">
        <f>SUMPRODUCT(AI60:DA60,AI$5:DA$5)</f>
        <v>0</v>
      </c>
      <c r="F60" s="47">
        <f>SUMPRODUCT(AI60:DA60,AI$4:DA$4)</f>
        <v>0.009212962962962963</v>
      </c>
      <c r="G60" s="48">
        <f>SUMIF(AI60:DA60,"",$AI$2:$DA$2)</f>
        <v>7</v>
      </c>
      <c r="H60" s="48">
        <f>IF(D60&gt;"08:30:00","DSQ",IF(D60&gt;"08:00:00",MINUTE(D60-"08:00:00")*2,0))</f>
        <v>0</v>
      </c>
      <c r="I60" s="48">
        <f>SUMPRODUCT(AI60:DA60,AI$3:DA$3)</f>
        <v>30</v>
      </c>
      <c r="J60" s="48"/>
      <c r="K60" s="64">
        <v>3</v>
      </c>
      <c r="L60" s="48"/>
      <c r="M60" s="48"/>
      <c r="N60" s="48">
        <v>0</v>
      </c>
      <c r="O60" s="67">
        <v>0</v>
      </c>
      <c r="P60" s="48">
        <v>60</v>
      </c>
      <c r="Q60" s="48">
        <v>0</v>
      </c>
      <c r="R60" s="48"/>
      <c r="S60" s="67">
        <v>120</v>
      </c>
      <c r="T60" s="48"/>
      <c r="U60" s="48"/>
      <c r="V60" s="48"/>
      <c r="W60" s="67">
        <v>120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48">
        <v>120</v>
      </c>
      <c r="AH60" s="74">
        <f>IF(H60="DSQ","DSQ",D60-E60+F60+IF(G60&gt;=24,"24:00:00"+TIME(G60-24,0,0),TIME(G60,0,0))+TIME(0,H60,0)-TIME(0,I60,0)-TIME(0,SUM(J60:V60),0)+TIME(0,SUM(W60:AG60),0))</f>
        <v>0.6450810185185184</v>
      </c>
      <c r="AI60" s="50"/>
      <c r="AJ60" s="51"/>
      <c r="AK60" s="51"/>
      <c r="AL60" s="50"/>
      <c r="AM60" s="50"/>
      <c r="AN60" s="51"/>
      <c r="AO60" s="51"/>
      <c r="AP60" s="50"/>
      <c r="AQ60" s="51"/>
      <c r="AR60" s="51"/>
      <c r="AS60" s="50"/>
      <c r="AT60" s="51"/>
      <c r="AU60" s="51"/>
      <c r="AV60" s="51"/>
      <c r="AW60" s="50"/>
      <c r="AX60" s="51"/>
      <c r="AY60" s="51"/>
      <c r="AZ60" s="50"/>
      <c r="BA60" s="50">
        <v>1</v>
      </c>
      <c r="BB60" s="51"/>
      <c r="BC60" s="51">
        <v>0.0026620370370370374</v>
      </c>
      <c r="BD60" s="50">
        <v>1</v>
      </c>
      <c r="BE60" s="50">
        <v>1</v>
      </c>
      <c r="BF60" s="51"/>
      <c r="BG60" s="50">
        <v>1</v>
      </c>
      <c r="BH60" s="51"/>
      <c r="BI60" s="51">
        <v>0.0010532407407407407</v>
      </c>
      <c r="BJ60" s="50">
        <v>1</v>
      </c>
      <c r="BK60" s="50">
        <v>1</v>
      </c>
      <c r="BL60" s="51"/>
      <c r="BM60" s="51"/>
      <c r="BN60" s="50"/>
      <c r="BO60" s="51"/>
      <c r="BP60" s="51"/>
      <c r="BQ60" s="50">
        <v>1</v>
      </c>
      <c r="BR60" s="50">
        <v>1</v>
      </c>
      <c r="BS60" s="51"/>
      <c r="BT60" s="51">
        <v>0.001388888888888889</v>
      </c>
      <c r="BU60" s="51"/>
      <c r="BV60" s="51"/>
      <c r="BW60" s="50"/>
      <c r="BX60" s="50"/>
      <c r="BY60" s="51"/>
      <c r="BZ60" s="51"/>
      <c r="CA60" s="51"/>
      <c r="CB60" s="51"/>
      <c r="CC60" s="50">
        <v>1</v>
      </c>
      <c r="CD60" s="51"/>
      <c r="CE60" s="51">
        <v>0.0007291666666666667</v>
      </c>
      <c r="CF60" s="51"/>
      <c r="CG60" s="50"/>
      <c r="CH60" s="51"/>
      <c r="CI60" s="51"/>
      <c r="CJ60" s="50">
        <v>1</v>
      </c>
      <c r="CK60" s="51"/>
      <c r="CL60" s="51">
        <v>0.002337962962962963</v>
      </c>
      <c r="CM60" s="50">
        <v>1</v>
      </c>
      <c r="CN60" s="51"/>
      <c r="CO60" s="51">
        <v>0.0005902777777777778</v>
      </c>
      <c r="CP60" s="50">
        <v>1</v>
      </c>
      <c r="CQ60" s="51"/>
      <c r="CR60" s="50">
        <v>1</v>
      </c>
      <c r="CS60" s="50">
        <v>1</v>
      </c>
      <c r="CT60" s="51"/>
      <c r="CU60" s="51">
        <v>0.00016203703703703703</v>
      </c>
      <c r="CV60" s="50"/>
      <c r="CW60" s="50"/>
      <c r="CX60" s="50"/>
      <c r="CY60" s="50"/>
      <c r="CZ60" s="51"/>
      <c r="DA60" s="51"/>
    </row>
    <row r="61" spans="1:105" s="52" customFormat="1" ht="15">
      <c r="A61" s="88"/>
      <c r="B61" s="44" t="s">
        <v>625</v>
      </c>
      <c r="C61" s="45" t="s">
        <v>626</v>
      </c>
      <c r="D61" s="45" t="s">
        <v>627</v>
      </c>
      <c r="E61" s="46">
        <f>SUMPRODUCT(AI61:DA61,AI$5:DA$5)</f>
        <v>0.0029745370370370373</v>
      </c>
      <c r="F61" s="47">
        <f>SUMPRODUCT(AI61:DA61,AI$4:DA$4)</f>
        <v>0.00988425925925926</v>
      </c>
      <c r="G61" s="48">
        <f>SUMIF(AI61:DA61,"",$AI$2:$DA$2)</f>
        <v>11</v>
      </c>
      <c r="H61" s="48">
        <f>IF(D61&gt;"08:30:00","DSQ",IF(D61&gt;"08:00:00",MINUTE(D61-"08:00:00")*2,0))</f>
        <v>0</v>
      </c>
      <c r="I61" s="48">
        <f>SUMPRODUCT(AI61:DA61,AI$3:DA$3)</f>
        <v>30</v>
      </c>
      <c r="J61" s="48"/>
      <c r="K61" s="48"/>
      <c r="L61" s="48"/>
      <c r="M61" s="48"/>
      <c r="N61" s="48">
        <v>30</v>
      </c>
      <c r="O61" s="67">
        <v>120</v>
      </c>
      <c r="P61" s="48">
        <v>60</v>
      </c>
      <c r="Q61" s="48">
        <v>0</v>
      </c>
      <c r="R61" s="48">
        <v>30</v>
      </c>
      <c r="S61" s="67">
        <v>120</v>
      </c>
      <c r="T61" s="48">
        <v>30</v>
      </c>
      <c r="U61" s="48">
        <v>30</v>
      </c>
      <c r="V61" s="48"/>
      <c r="W61" s="67">
        <v>0</v>
      </c>
      <c r="X61" s="67">
        <v>0</v>
      </c>
      <c r="Y61" s="67">
        <v>0</v>
      </c>
      <c r="Z61" s="67">
        <v>120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48">
        <v>120</v>
      </c>
      <c r="AH61" s="74">
        <f>IF(H61="DSQ","DSQ",D61-E61+F61+IF(G61&gt;=24,"24:00:00"+TIME(G61-24,0,0),TIME(G61,0,0))+TIME(0,H61,0)-TIME(0,I61,0)-TIME(0,SUM(J61:V61),0)+TIME(0,SUM(W61:AG61),0))</f>
        <v>0.6479398148148147</v>
      </c>
      <c r="AI61" s="50"/>
      <c r="AJ61" s="51"/>
      <c r="AK61" s="51"/>
      <c r="AL61" s="50"/>
      <c r="AM61" s="50"/>
      <c r="AN61" s="51"/>
      <c r="AO61" s="51"/>
      <c r="AP61" s="50"/>
      <c r="AQ61" s="51"/>
      <c r="AR61" s="51"/>
      <c r="AS61" s="50"/>
      <c r="AT61" s="51"/>
      <c r="AU61" s="51"/>
      <c r="AV61" s="51"/>
      <c r="AW61" s="50"/>
      <c r="AX61" s="51"/>
      <c r="AY61" s="51"/>
      <c r="AZ61" s="50"/>
      <c r="BA61" s="50">
        <v>1</v>
      </c>
      <c r="BB61" s="51"/>
      <c r="BC61" s="51">
        <v>0.002743055555555556</v>
      </c>
      <c r="BD61" s="50">
        <v>1</v>
      </c>
      <c r="BE61" s="50">
        <v>1</v>
      </c>
      <c r="BF61" s="51">
        <v>0.00925925925925926</v>
      </c>
      <c r="BG61" s="50">
        <v>1</v>
      </c>
      <c r="BH61" s="51"/>
      <c r="BI61" s="51"/>
      <c r="BJ61" s="50">
        <v>1</v>
      </c>
      <c r="BK61" s="50">
        <v>1</v>
      </c>
      <c r="BL61" s="51"/>
      <c r="BM61" s="50"/>
      <c r="BN61" s="50"/>
      <c r="BO61" s="51"/>
      <c r="BP61" s="51"/>
      <c r="BQ61" s="51"/>
      <c r="BR61" s="50">
        <v>1</v>
      </c>
      <c r="BS61" s="51"/>
      <c r="BT61" s="51">
        <v>0.0018634259259259261</v>
      </c>
      <c r="BU61" s="51"/>
      <c r="BV61" s="51"/>
      <c r="BW61" s="50"/>
      <c r="BX61" s="50"/>
      <c r="BY61" s="51"/>
      <c r="BZ61" s="51"/>
      <c r="CA61" s="51"/>
      <c r="CB61" s="50"/>
      <c r="CC61" s="50">
        <v>1</v>
      </c>
      <c r="CD61" s="51">
        <v>0.0029745370370370373</v>
      </c>
      <c r="CE61" s="51">
        <v>0.0010879629629629629</v>
      </c>
      <c r="CF61" s="51"/>
      <c r="CG61" s="50"/>
      <c r="CH61" s="51"/>
      <c r="CI61" s="51"/>
      <c r="CJ61" s="50">
        <v>1</v>
      </c>
      <c r="CK61" s="51"/>
      <c r="CL61" s="51">
        <v>0.0021412037037037038</v>
      </c>
      <c r="CM61" s="50">
        <v>1</v>
      </c>
      <c r="CN61" s="51"/>
      <c r="CO61" s="51">
        <v>0.0010300925925925926</v>
      </c>
      <c r="CP61" s="50">
        <v>1</v>
      </c>
      <c r="CQ61" s="51"/>
      <c r="CR61" s="50">
        <v>1</v>
      </c>
      <c r="CS61" s="50">
        <v>1</v>
      </c>
      <c r="CT61" s="51"/>
      <c r="CU61" s="51"/>
      <c r="CV61" s="50"/>
      <c r="CW61" s="50"/>
      <c r="CX61" s="50"/>
      <c r="CY61" s="51"/>
      <c r="CZ61" s="50"/>
      <c r="DA61" s="50">
        <v>1</v>
      </c>
    </row>
    <row r="62" spans="1:105" s="52" customFormat="1" ht="15">
      <c r="A62" s="88"/>
      <c r="B62" s="44" t="s">
        <v>628</v>
      </c>
      <c r="C62" s="45" t="s">
        <v>629</v>
      </c>
      <c r="D62" s="45" t="s">
        <v>630</v>
      </c>
      <c r="E62" s="46">
        <f>SUMPRODUCT(AI62:DA62,AI$5:DA$5)</f>
        <v>0</v>
      </c>
      <c r="F62" s="47">
        <f>SUMPRODUCT(AI62:DA62,AI$4:DA$4)</f>
        <v>0.012083333333333333</v>
      </c>
      <c r="G62" s="48">
        <f>SUMIF(AI62:DA62,"",$AI$2:$DA$2)</f>
        <v>11</v>
      </c>
      <c r="H62" s="48">
        <f>IF(D62&gt;"08:30:00","DSQ",IF(D62&gt;"08:00:00",MINUTE(D62-"08:00:00")*2,0))</f>
        <v>0</v>
      </c>
      <c r="I62" s="48">
        <f>SUMPRODUCT(AI62:DA62,AI$3:DA$3)</f>
        <v>0</v>
      </c>
      <c r="J62" s="48"/>
      <c r="K62" s="48"/>
      <c r="L62" s="48"/>
      <c r="M62" s="48"/>
      <c r="N62" s="48">
        <v>0</v>
      </c>
      <c r="O62" s="67">
        <v>0</v>
      </c>
      <c r="P62" s="48">
        <v>0</v>
      </c>
      <c r="Q62" s="48">
        <v>0</v>
      </c>
      <c r="R62" s="48">
        <v>30</v>
      </c>
      <c r="S62" s="67">
        <v>120</v>
      </c>
      <c r="T62" s="48">
        <v>30</v>
      </c>
      <c r="U62" s="48"/>
      <c r="V62" s="48"/>
      <c r="W62" s="67">
        <v>120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48">
        <v>120</v>
      </c>
      <c r="AH62" s="74">
        <f>IF(H62="DSQ","DSQ",D62-E62+F62+IF(G62&gt;=24,"24:00:00"+TIME(G62-24,0,0),TIME(G62,0,0))+TIME(0,H62,0)-TIME(0,I62,0)-TIME(0,SUM(J62:V62),0)+TIME(0,SUM(W62:AG62),0))</f>
        <v>0.8064583333333333</v>
      </c>
      <c r="AI62" s="50"/>
      <c r="AJ62" s="51"/>
      <c r="AK62" s="51"/>
      <c r="AL62" s="50"/>
      <c r="AM62" s="51"/>
      <c r="AN62" s="51"/>
      <c r="AO62" s="51"/>
      <c r="AP62" s="50"/>
      <c r="AQ62" s="51"/>
      <c r="AR62" s="51"/>
      <c r="AS62" s="50"/>
      <c r="AT62" s="51"/>
      <c r="AU62" s="51"/>
      <c r="AV62" s="51"/>
      <c r="AW62" s="50"/>
      <c r="AX62" s="51"/>
      <c r="AY62" s="51"/>
      <c r="AZ62" s="50"/>
      <c r="BA62" s="50">
        <v>1</v>
      </c>
      <c r="BB62" s="51"/>
      <c r="BC62" s="51">
        <v>0.008842592592592591</v>
      </c>
      <c r="BD62" s="50"/>
      <c r="BE62" s="50">
        <v>1</v>
      </c>
      <c r="BF62" s="51">
        <v>0.008738425925925926</v>
      </c>
      <c r="BG62" s="50">
        <v>1</v>
      </c>
      <c r="BH62" s="51"/>
      <c r="BI62" s="51">
        <v>0.000787037037037037</v>
      </c>
      <c r="BJ62" s="50">
        <v>1</v>
      </c>
      <c r="BK62" s="50">
        <v>1</v>
      </c>
      <c r="BL62" s="51"/>
      <c r="BM62" s="51"/>
      <c r="BN62" s="50"/>
      <c r="BO62" s="51"/>
      <c r="BP62" s="51"/>
      <c r="BQ62" s="50"/>
      <c r="BR62" s="50">
        <v>1</v>
      </c>
      <c r="BS62" s="51"/>
      <c r="BT62" s="51">
        <v>0.002013888888888889</v>
      </c>
      <c r="BU62" s="50"/>
      <c r="BV62" s="51"/>
      <c r="BW62" s="50"/>
      <c r="BX62" s="50"/>
      <c r="BY62" s="51"/>
      <c r="BZ62" s="51"/>
      <c r="CA62" s="51"/>
      <c r="CB62" s="50"/>
      <c r="CC62" s="50">
        <v>1</v>
      </c>
      <c r="CD62" s="51"/>
      <c r="CE62" s="51">
        <v>0.0010185185185185186</v>
      </c>
      <c r="CF62" s="51"/>
      <c r="CG62" s="50"/>
      <c r="CH62" s="51"/>
      <c r="CI62" s="51"/>
      <c r="CJ62" s="50">
        <v>1</v>
      </c>
      <c r="CK62" s="51"/>
      <c r="CL62" s="51">
        <v>0.002870370370370371</v>
      </c>
      <c r="CM62" s="50">
        <v>1</v>
      </c>
      <c r="CN62" s="51"/>
      <c r="CO62" s="51">
        <v>0.0008449074074074075</v>
      </c>
      <c r="CP62" s="50"/>
      <c r="CQ62" s="51"/>
      <c r="CR62" s="51"/>
      <c r="CS62" s="50">
        <v>1</v>
      </c>
      <c r="CT62" s="51"/>
      <c r="CU62" s="51">
        <v>0.0005671296296296296</v>
      </c>
      <c r="CV62" s="50"/>
      <c r="CW62" s="50"/>
      <c r="CX62" s="50"/>
      <c r="CY62" s="50"/>
      <c r="CZ62" s="51"/>
      <c r="DA62" s="51"/>
    </row>
    <row r="63" spans="1:105" s="52" customFormat="1" ht="15">
      <c r="A63" s="88"/>
      <c r="B63" s="53" t="s">
        <v>623</v>
      </c>
      <c r="C63" s="45" t="s">
        <v>624</v>
      </c>
      <c r="D63" s="45" t="s">
        <v>83</v>
      </c>
      <c r="E63" s="46">
        <f>SUMPRODUCT(AI63:DA63,AI$5:DA$5)</f>
        <v>0.0021412037037037038</v>
      </c>
      <c r="F63" s="47">
        <f>SUMPRODUCT(AI63:DA63,AI$4:DA$4)</f>
        <v>0.010833333333333334</v>
      </c>
      <c r="G63" s="48">
        <f>SUMIF(AI63:DA63,"",$AI$2:$DA$2)</f>
        <v>15</v>
      </c>
      <c r="H63" s="48">
        <f>IF(D63&gt;"08:30:00","DSQ",IF(D63&gt;"08:00:00",MINUTE(D63-"08:00:00")*2,0))</f>
        <v>24</v>
      </c>
      <c r="I63" s="48">
        <f>SUMPRODUCT(AI63:DA63,AI$3:DA$3)</f>
        <v>120</v>
      </c>
      <c r="J63" s="48"/>
      <c r="K63" s="48"/>
      <c r="L63" s="48">
        <v>30</v>
      </c>
      <c r="M63" s="48"/>
      <c r="N63" s="48">
        <v>0</v>
      </c>
      <c r="O63" s="67">
        <v>0</v>
      </c>
      <c r="P63" s="48">
        <v>0</v>
      </c>
      <c r="Q63" s="48">
        <v>0</v>
      </c>
      <c r="R63" s="48">
        <v>30</v>
      </c>
      <c r="S63" s="67">
        <v>120</v>
      </c>
      <c r="T63" s="48">
        <v>30</v>
      </c>
      <c r="U63" s="48">
        <v>30</v>
      </c>
      <c r="V63" s="48"/>
      <c r="W63" s="67">
        <v>0</v>
      </c>
      <c r="X63" s="67">
        <v>0</v>
      </c>
      <c r="Y63" s="67">
        <v>0</v>
      </c>
      <c r="Z63" s="67">
        <v>120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48">
        <v>120</v>
      </c>
      <c r="AH63" s="74">
        <f>IF(H63="DSQ","DSQ",D63-E63+F63+IF(G63&gt;=24,"24:00:00"+TIME(G63-24,0,0),TIME(G63,0,0))+TIME(0,H63,0)-TIME(0,I63,0)-TIME(0,SUM(J63:V63),0)+TIME(0,SUM(W63:AG63),0))</f>
        <v>0.908900462962963</v>
      </c>
      <c r="AI63" s="50"/>
      <c r="AJ63" s="51"/>
      <c r="AK63" s="51"/>
      <c r="AL63" s="51"/>
      <c r="AM63" s="50"/>
      <c r="AN63" s="51"/>
      <c r="AO63" s="51"/>
      <c r="AP63" s="50"/>
      <c r="AQ63" s="51"/>
      <c r="AR63" s="51"/>
      <c r="AS63" s="50"/>
      <c r="AT63" s="51"/>
      <c r="AU63" s="51"/>
      <c r="AV63" s="51"/>
      <c r="AW63" s="50"/>
      <c r="AX63" s="51"/>
      <c r="AY63" s="51"/>
      <c r="AZ63" s="51"/>
      <c r="BA63" s="50">
        <v>1</v>
      </c>
      <c r="BB63" s="51"/>
      <c r="BC63" s="51">
        <v>0.014155092592592592</v>
      </c>
      <c r="BD63" s="50">
        <v>1</v>
      </c>
      <c r="BE63" s="50">
        <v>1</v>
      </c>
      <c r="BF63" s="51">
        <v>0.007789351851851852</v>
      </c>
      <c r="BG63" s="50">
        <v>1</v>
      </c>
      <c r="BH63" s="51"/>
      <c r="BI63" s="51">
        <v>0.0016319444444444445</v>
      </c>
      <c r="BJ63" s="50">
        <v>1</v>
      </c>
      <c r="BK63" s="50">
        <v>1</v>
      </c>
      <c r="BL63" s="51"/>
      <c r="BM63" s="51"/>
      <c r="BN63" s="50"/>
      <c r="BO63" s="51"/>
      <c r="BP63" s="51"/>
      <c r="BQ63" s="51"/>
      <c r="BR63" s="50">
        <v>1</v>
      </c>
      <c r="BS63" s="51">
        <v>0.0021412037037037038</v>
      </c>
      <c r="BT63" s="51">
        <v>0.0013425925925925925</v>
      </c>
      <c r="BU63" s="50"/>
      <c r="BV63" s="51"/>
      <c r="BW63" s="50"/>
      <c r="BX63" s="50"/>
      <c r="BY63" s="51"/>
      <c r="BZ63" s="51"/>
      <c r="CA63" s="51"/>
      <c r="CB63" s="50">
        <v>1</v>
      </c>
      <c r="CC63" s="50">
        <v>1</v>
      </c>
      <c r="CD63" s="51"/>
      <c r="CE63" s="51">
        <v>0.0011805555555555556</v>
      </c>
      <c r="CF63" s="51"/>
      <c r="CG63" s="50"/>
      <c r="CH63" s="51"/>
      <c r="CI63" s="51"/>
      <c r="CJ63" s="50">
        <v>1</v>
      </c>
      <c r="CK63" s="51"/>
      <c r="CL63" s="51">
        <v>0.001967592592592593</v>
      </c>
      <c r="CM63" s="50"/>
      <c r="CN63" s="51"/>
      <c r="CO63" s="51"/>
      <c r="CP63" s="50"/>
      <c r="CQ63" s="51"/>
      <c r="CR63" s="51"/>
      <c r="CS63" s="50"/>
      <c r="CT63" s="51"/>
      <c r="CU63" s="51"/>
      <c r="CV63" s="50"/>
      <c r="CW63" s="50"/>
      <c r="CX63" s="50"/>
      <c r="CY63" s="50">
        <v>1</v>
      </c>
      <c r="CZ63" s="51"/>
      <c r="DA63" s="51"/>
    </row>
    <row r="64" spans="1:105" s="52" customFormat="1" ht="15">
      <c r="A64" s="88"/>
      <c r="B64" s="44" t="s">
        <v>585</v>
      </c>
      <c r="C64" s="45" t="s">
        <v>586</v>
      </c>
      <c r="D64" s="45" t="s">
        <v>587</v>
      </c>
      <c r="E64" s="46">
        <f>SUMPRODUCT(AI64:DA64,AI$5:DA$5)</f>
        <v>0.001585648148148148</v>
      </c>
      <c r="F64" s="47">
        <f>SUMPRODUCT(AI64:DA64,AI$4:DA$4)</f>
        <v>0.010081018518518519</v>
      </c>
      <c r="G64" s="48">
        <f>SUMIF(AI64:DA64,"",$AI$2:$DA$2)</f>
        <v>11</v>
      </c>
      <c r="H64" s="48">
        <f>IF(D64&gt;"08:30:00","DSQ",IF(D64&gt;"08:00:00",MINUTE(D64-"08:00:00")*2,0))</f>
        <v>0</v>
      </c>
      <c r="I64" s="48">
        <f>SUMPRODUCT(AI64:DA64,AI$3:DA$3)</f>
        <v>150</v>
      </c>
      <c r="J64" s="48"/>
      <c r="K64" s="48"/>
      <c r="L64" s="48"/>
      <c r="M64" s="48"/>
      <c r="N64" s="48">
        <v>0</v>
      </c>
      <c r="O64" s="67">
        <v>0</v>
      </c>
      <c r="P64" s="48">
        <v>0</v>
      </c>
      <c r="Q64" s="48">
        <v>0</v>
      </c>
      <c r="R64" s="48">
        <v>30</v>
      </c>
      <c r="S64" s="67"/>
      <c r="T64" s="48">
        <v>30</v>
      </c>
      <c r="U64" s="48">
        <v>30</v>
      </c>
      <c r="V64" s="48"/>
      <c r="W64" s="67">
        <v>120</v>
      </c>
      <c r="X64" s="67">
        <v>0</v>
      </c>
      <c r="Y64" s="67">
        <v>120</v>
      </c>
      <c r="Z64" s="67">
        <v>120</v>
      </c>
      <c r="AA64" s="67">
        <v>120</v>
      </c>
      <c r="AB64" s="67">
        <v>120</v>
      </c>
      <c r="AC64" s="67">
        <v>120</v>
      </c>
      <c r="AD64" s="67">
        <v>120</v>
      </c>
      <c r="AE64" s="67">
        <v>120</v>
      </c>
      <c r="AF64" s="67">
        <v>120</v>
      </c>
      <c r="AG64" s="48">
        <v>120</v>
      </c>
      <c r="AH64" s="74">
        <f>IF(H64="DSQ","DSQ",D64-E64+F64+IF(G64&gt;=24,"24:00:00"+TIME(G64-24,0,0),TIME(G64,0,0))+TIME(0,H64,0)-TIME(0,I64,0)-TIME(0,SUM(J64:V64),0)+TIME(0,SUM(W64:AG64),0))</f>
        <v>1.4569212962962963</v>
      </c>
      <c r="AI64" s="50"/>
      <c r="AJ64" s="51"/>
      <c r="AK64" s="51"/>
      <c r="AL64" s="51"/>
      <c r="AM64" s="50"/>
      <c r="AN64" s="51"/>
      <c r="AO64" s="51"/>
      <c r="AP64" s="50"/>
      <c r="AQ64" s="51"/>
      <c r="AR64" s="51"/>
      <c r="AS64" s="50"/>
      <c r="AT64" s="51"/>
      <c r="AU64" s="50"/>
      <c r="AV64" s="51"/>
      <c r="AW64" s="50"/>
      <c r="AX64" s="51"/>
      <c r="AY64" s="51"/>
      <c r="AZ64" s="50"/>
      <c r="BA64" s="50">
        <v>1</v>
      </c>
      <c r="BB64" s="51"/>
      <c r="BC64" s="51">
        <v>0.0022106481481481478</v>
      </c>
      <c r="BD64" s="50">
        <v>1</v>
      </c>
      <c r="BE64" s="50">
        <v>1</v>
      </c>
      <c r="BF64" s="51">
        <v>0.006296296296296296</v>
      </c>
      <c r="BG64" s="50">
        <v>1</v>
      </c>
      <c r="BH64" s="51"/>
      <c r="BI64" s="51"/>
      <c r="BJ64" s="50">
        <v>1</v>
      </c>
      <c r="BK64" s="50"/>
      <c r="BL64" s="51"/>
      <c r="BM64" s="51"/>
      <c r="BN64" s="50"/>
      <c r="BO64" s="51"/>
      <c r="BP64" s="51"/>
      <c r="BQ64" s="51"/>
      <c r="BR64" s="50">
        <v>1</v>
      </c>
      <c r="BS64" s="51"/>
      <c r="BT64" s="51">
        <v>0.0021064814814814813</v>
      </c>
      <c r="BU64" s="51"/>
      <c r="BV64" s="51"/>
      <c r="BW64" s="50"/>
      <c r="BX64" s="50"/>
      <c r="BY64" s="51"/>
      <c r="BZ64" s="51"/>
      <c r="CA64" s="51"/>
      <c r="CB64" s="50"/>
      <c r="CC64" s="50">
        <v>1</v>
      </c>
      <c r="CD64" s="51"/>
      <c r="CE64" s="51">
        <v>0.0010300925925925926</v>
      </c>
      <c r="CF64" s="51"/>
      <c r="CG64" s="50"/>
      <c r="CH64" s="51"/>
      <c r="CI64" s="51"/>
      <c r="CJ64" s="50">
        <v>1</v>
      </c>
      <c r="CK64" s="51">
        <v>0.0005902777777777778</v>
      </c>
      <c r="CL64" s="51">
        <v>0.0022453703703703702</v>
      </c>
      <c r="CM64" s="50">
        <v>1</v>
      </c>
      <c r="CN64" s="51"/>
      <c r="CO64" s="51">
        <v>0.0006712962962962962</v>
      </c>
      <c r="CP64" s="50">
        <v>1</v>
      </c>
      <c r="CQ64" s="51">
        <v>0.0006944444444444445</v>
      </c>
      <c r="CR64" s="50">
        <v>1</v>
      </c>
      <c r="CS64" s="50">
        <v>1</v>
      </c>
      <c r="CT64" s="51">
        <v>0.0009953703703703704</v>
      </c>
      <c r="CU64" s="51"/>
      <c r="CV64" s="50">
        <v>1</v>
      </c>
      <c r="CW64" s="50"/>
      <c r="CX64" s="50"/>
      <c r="CY64" s="50"/>
      <c r="CZ64" s="51"/>
      <c r="DA64" s="50"/>
    </row>
    <row r="65" spans="1:105" s="52" customFormat="1" ht="15">
      <c r="A65" s="88"/>
      <c r="B65" s="53" t="s">
        <v>661</v>
      </c>
      <c r="C65" s="45" t="s">
        <v>662</v>
      </c>
      <c r="D65" s="45" t="s">
        <v>663</v>
      </c>
      <c r="E65" s="46">
        <f>SUMPRODUCT(AI65:DA65,AI$5:DA$5)</f>
        <v>0.0021180555555555553</v>
      </c>
      <c r="F65" s="47">
        <f>SUMPRODUCT(AI65:DA65,AI$4:DA$4)</f>
        <v>0.010763888888888889</v>
      </c>
      <c r="G65" s="48">
        <f>SUMIF(AI65:DA65,"",$AI$2:$DA$2)</f>
        <v>13</v>
      </c>
      <c r="H65" s="48">
        <f>IF(D65&gt;"08:30:00","DSQ",IF(D65&gt;"08:00:00",MINUTE(D65-"08:00:00")*2,0))</f>
        <v>16</v>
      </c>
      <c r="I65" s="48">
        <f>SUMPRODUCT(AI65:DA65,AI$3:DA$3)</f>
        <v>270</v>
      </c>
      <c r="J65" s="48"/>
      <c r="K65" s="48"/>
      <c r="L65" s="48"/>
      <c r="M65" s="48"/>
      <c r="N65" s="48">
        <v>0</v>
      </c>
      <c r="O65" s="67">
        <v>0</v>
      </c>
      <c r="P65" s="48">
        <v>0</v>
      </c>
      <c r="Q65" s="48">
        <v>0</v>
      </c>
      <c r="R65" s="48"/>
      <c r="S65" s="67">
        <v>120</v>
      </c>
      <c r="T65" s="48"/>
      <c r="U65" s="48"/>
      <c r="V65" s="48"/>
      <c r="W65" s="67">
        <v>120</v>
      </c>
      <c r="X65" s="67">
        <v>120</v>
      </c>
      <c r="Y65" s="67">
        <v>120</v>
      </c>
      <c r="Z65" s="67">
        <v>120</v>
      </c>
      <c r="AA65" s="67">
        <v>120</v>
      </c>
      <c r="AB65" s="67">
        <v>120</v>
      </c>
      <c r="AC65" s="67">
        <v>120</v>
      </c>
      <c r="AD65" s="67">
        <v>120</v>
      </c>
      <c r="AE65" s="67">
        <v>120</v>
      </c>
      <c r="AF65" s="67">
        <v>120</v>
      </c>
      <c r="AG65" s="48">
        <v>120</v>
      </c>
      <c r="AH65" s="74">
        <f>IF(H65="DSQ","DSQ",D65-E65+F65+IF(G65&gt;=24,"24:00:00"+TIME(G65-24,0,0),TIME(G65,0,0))+TIME(0,H65,0)-TIME(0,I65,0)-TIME(0,SUM(J65:V65),0)+TIME(0,SUM(W65:AG65),0))</f>
        <v>1.5464583333333333</v>
      </c>
      <c r="AI65" s="50"/>
      <c r="AJ65" s="51"/>
      <c r="AK65" s="51"/>
      <c r="AL65" s="51"/>
      <c r="AM65" s="50"/>
      <c r="AN65" s="51"/>
      <c r="AO65" s="51"/>
      <c r="AP65" s="50"/>
      <c r="AQ65" s="51"/>
      <c r="AR65" s="51"/>
      <c r="AS65" s="51"/>
      <c r="AT65" s="51"/>
      <c r="AU65" s="51"/>
      <c r="AV65" s="51"/>
      <c r="AW65" s="50"/>
      <c r="AX65" s="51"/>
      <c r="AY65" s="51"/>
      <c r="AZ65" s="51"/>
      <c r="BA65" s="50">
        <v>1</v>
      </c>
      <c r="BB65" s="51"/>
      <c r="BC65" s="51">
        <v>0.005405092592592592</v>
      </c>
      <c r="BD65" s="50">
        <v>1</v>
      </c>
      <c r="BE65" s="50">
        <v>1</v>
      </c>
      <c r="BF65" s="51"/>
      <c r="BG65" s="50">
        <v>1</v>
      </c>
      <c r="BH65" s="51">
        <v>0.0009259259259259259</v>
      </c>
      <c r="BI65" s="51"/>
      <c r="BJ65" s="50">
        <v>1</v>
      </c>
      <c r="BK65" s="50">
        <v>1</v>
      </c>
      <c r="BL65" s="51"/>
      <c r="BM65" s="51"/>
      <c r="BN65" s="50"/>
      <c r="BO65" s="51"/>
      <c r="BP65" s="51"/>
      <c r="BQ65" s="51"/>
      <c r="BR65" s="50">
        <v>1</v>
      </c>
      <c r="BS65" s="51">
        <v>0.00019675925925925926</v>
      </c>
      <c r="BT65" s="51">
        <v>0.002372685185185185</v>
      </c>
      <c r="BU65" s="51"/>
      <c r="BV65" s="51"/>
      <c r="BW65" s="50"/>
      <c r="BX65" s="50"/>
      <c r="BY65" s="51"/>
      <c r="BZ65" s="51"/>
      <c r="CA65" s="51"/>
      <c r="CB65" s="50">
        <v>1</v>
      </c>
      <c r="CC65" s="50">
        <v>1</v>
      </c>
      <c r="CD65" s="51"/>
      <c r="CE65" s="51">
        <v>0.0012152777777777778</v>
      </c>
      <c r="CF65" s="51"/>
      <c r="CG65" s="50"/>
      <c r="CH65" s="51"/>
      <c r="CI65" s="51"/>
      <c r="CJ65" s="50">
        <v>1</v>
      </c>
      <c r="CK65" s="51"/>
      <c r="CL65" s="51">
        <v>0.0031712962962962958</v>
      </c>
      <c r="CM65" s="50">
        <v>1</v>
      </c>
      <c r="CN65" s="51"/>
      <c r="CO65" s="51"/>
      <c r="CP65" s="50">
        <v>1</v>
      </c>
      <c r="CQ65" s="51"/>
      <c r="CR65" s="50">
        <v>1</v>
      </c>
      <c r="CS65" s="50">
        <v>1</v>
      </c>
      <c r="CT65" s="51">
        <v>0.0009953703703703704</v>
      </c>
      <c r="CU65" s="51"/>
      <c r="CV65" s="50">
        <v>1</v>
      </c>
      <c r="CW65" s="50"/>
      <c r="CX65" s="50"/>
      <c r="CY65" s="50">
        <v>1</v>
      </c>
      <c r="CZ65" s="51"/>
      <c r="DA65" s="50"/>
    </row>
    <row r="66" spans="1:105" s="52" customFormat="1" ht="15">
      <c r="A66" s="88"/>
      <c r="B66" s="53" t="s">
        <v>514</v>
      </c>
      <c r="C66" s="45" t="s">
        <v>515</v>
      </c>
      <c r="D66" s="45" t="s">
        <v>516</v>
      </c>
      <c r="E66" s="46">
        <f>SUMPRODUCT(AI66:DA66,AI$5:DA$5)</f>
        <v>0</v>
      </c>
      <c r="F66" s="47">
        <f>SUMPRODUCT(AI66:DA66,AI$4:DA$4)</f>
        <v>0.015115740740740742</v>
      </c>
      <c r="G66" s="48">
        <f>SUMIF(AI66:DA66,"",$AI$2:$DA$2)</f>
        <v>13</v>
      </c>
      <c r="H66" s="48">
        <f>IF(D66&gt;"08:30:00","DSQ",IF(D66&gt;"08:00:00",MINUTE(D66-"08:00:00")*2,0))</f>
        <v>0</v>
      </c>
      <c r="I66" s="48">
        <f>SUMPRODUCT(AI66:DA66,AI$3:DA$3)</f>
        <v>270</v>
      </c>
      <c r="J66" s="48"/>
      <c r="K66" s="48"/>
      <c r="L66" s="48">
        <v>15</v>
      </c>
      <c r="M66" s="48"/>
      <c r="N66" s="48">
        <v>0</v>
      </c>
      <c r="O66" s="67">
        <v>0</v>
      </c>
      <c r="P66" s="48">
        <v>0</v>
      </c>
      <c r="Q66" s="48">
        <v>0</v>
      </c>
      <c r="R66" s="48"/>
      <c r="S66" s="67"/>
      <c r="T66" s="48"/>
      <c r="U66" s="48"/>
      <c r="V66" s="48"/>
      <c r="W66" s="67">
        <v>120</v>
      </c>
      <c r="X66" s="67">
        <v>120</v>
      </c>
      <c r="Y66" s="67">
        <v>120</v>
      </c>
      <c r="Z66" s="67">
        <v>120</v>
      </c>
      <c r="AA66" s="67">
        <v>120</v>
      </c>
      <c r="AB66" s="67">
        <v>120</v>
      </c>
      <c r="AC66" s="67">
        <v>120</v>
      </c>
      <c r="AD66" s="67">
        <v>120</v>
      </c>
      <c r="AE66" s="67">
        <v>120</v>
      </c>
      <c r="AF66" s="67">
        <v>120</v>
      </c>
      <c r="AG66" s="48">
        <v>120</v>
      </c>
      <c r="AH66" s="74">
        <f>IF(H66="DSQ","DSQ",D66-E66+F66+IF(G66&gt;=24,"24:00:00"+TIME(G66-24,0,0),TIME(G66,0,0))+TIME(0,H66,0)-TIME(0,I66,0)-TIME(0,SUM(J66:V66),0)+TIME(0,SUM(W66:AG66),0))</f>
        <v>1.5702083333333332</v>
      </c>
      <c r="AI66" s="50"/>
      <c r="AJ66" s="51"/>
      <c r="AK66" s="51"/>
      <c r="AL66" s="50"/>
      <c r="AM66" s="50"/>
      <c r="AN66" s="51"/>
      <c r="AO66" s="51"/>
      <c r="AP66" s="50"/>
      <c r="AQ66" s="51"/>
      <c r="AR66" s="51"/>
      <c r="AS66" s="50"/>
      <c r="AT66" s="51"/>
      <c r="AU66" s="51"/>
      <c r="AV66" s="51"/>
      <c r="AW66" s="50"/>
      <c r="AX66" s="51"/>
      <c r="AY66" s="51"/>
      <c r="AZ66" s="50"/>
      <c r="BA66" s="50">
        <v>1</v>
      </c>
      <c r="BB66" s="51"/>
      <c r="BC66" s="51">
        <v>0.0034027777777777784</v>
      </c>
      <c r="BD66" s="50">
        <v>1</v>
      </c>
      <c r="BE66" s="50">
        <v>1</v>
      </c>
      <c r="BF66" s="51"/>
      <c r="BG66" s="50">
        <v>1</v>
      </c>
      <c r="BH66" s="51"/>
      <c r="BI66" s="51">
        <v>0.002314814814814815</v>
      </c>
      <c r="BJ66" s="50">
        <v>1</v>
      </c>
      <c r="BK66" s="50"/>
      <c r="BL66" s="51"/>
      <c r="BM66" s="51"/>
      <c r="BN66" s="50"/>
      <c r="BO66" s="51"/>
      <c r="BP66" s="51"/>
      <c r="BQ66" s="50"/>
      <c r="BR66" s="50">
        <v>1</v>
      </c>
      <c r="BS66" s="51"/>
      <c r="BT66" s="51">
        <v>0.0024652777777777776</v>
      </c>
      <c r="BU66" s="50"/>
      <c r="BV66" s="51"/>
      <c r="BW66" s="51"/>
      <c r="BX66" s="50"/>
      <c r="BY66" s="51"/>
      <c r="BZ66" s="51"/>
      <c r="CA66" s="51"/>
      <c r="CB66" s="50"/>
      <c r="CC66" s="50">
        <v>1</v>
      </c>
      <c r="CD66" s="51"/>
      <c r="CE66" s="51">
        <v>0.0005439814814814814</v>
      </c>
      <c r="CF66" s="51"/>
      <c r="CG66" s="50"/>
      <c r="CH66" s="51"/>
      <c r="CI66" s="51"/>
      <c r="CJ66" s="50">
        <v>1</v>
      </c>
      <c r="CK66" s="51"/>
      <c r="CL66" s="51">
        <v>0.0021296296296296298</v>
      </c>
      <c r="CM66" s="50">
        <v>1</v>
      </c>
      <c r="CN66" s="51"/>
      <c r="CO66" s="51">
        <v>0.0014583333333333334</v>
      </c>
      <c r="CP66" s="50">
        <v>1</v>
      </c>
      <c r="CQ66" s="51"/>
      <c r="CR66" s="50">
        <v>1</v>
      </c>
      <c r="CS66" s="50">
        <v>1</v>
      </c>
      <c r="CT66" s="51"/>
      <c r="CU66" s="51"/>
      <c r="CV66" s="50">
        <v>1</v>
      </c>
      <c r="CW66" s="50"/>
      <c r="CX66" s="50"/>
      <c r="CY66" s="50">
        <v>1</v>
      </c>
      <c r="CZ66" s="51"/>
      <c r="DA66" s="51"/>
    </row>
    <row r="67" spans="1:105" s="52" customFormat="1" ht="15">
      <c r="A67" s="88"/>
      <c r="B67" s="53" t="s">
        <v>508</v>
      </c>
      <c r="C67" s="45" t="s">
        <v>509</v>
      </c>
      <c r="D67" s="45" t="s">
        <v>510</v>
      </c>
      <c r="E67" s="46">
        <f>SUMPRODUCT(AI67:DA67,AI$5:DA$5)</f>
        <v>0.001597222222222222</v>
      </c>
      <c r="F67" s="47">
        <f>SUMPRODUCT(AI67:DA67,AI$4:DA$4)</f>
        <v>0.010844907407407407</v>
      </c>
      <c r="G67" s="48">
        <f>SUMIF(AI67:DA67,"",$AI$2:$DA$2)</f>
        <v>11</v>
      </c>
      <c r="H67" s="48">
        <f>IF(D67&gt;"08:30:00","DSQ",IF(D67&gt;"08:00:00",MINUTE(D67-"08:00:00")*2,0))</f>
        <v>4</v>
      </c>
      <c r="I67" s="48">
        <f>SUMPRODUCT(AI67:DA67,AI$3:DA$3)</f>
        <v>30</v>
      </c>
      <c r="J67" s="48"/>
      <c r="K67" s="48"/>
      <c r="L67" s="48"/>
      <c r="M67" s="48"/>
      <c r="N67" s="48">
        <v>0</v>
      </c>
      <c r="O67" s="67">
        <v>0</v>
      </c>
      <c r="P67" s="48">
        <v>0</v>
      </c>
      <c r="Q67" s="48">
        <v>0</v>
      </c>
      <c r="R67" s="48"/>
      <c r="S67" s="67">
        <v>120</v>
      </c>
      <c r="T67" s="48"/>
      <c r="U67" s="48"/>
      <c r="V67" s="48"/>
      <c r="W67" s="67">
        <v>120</v>
      </c>
      <c r="X67" s="67">
        <v>120</v>
      </c>
      <c r="Y67" s="67">
        <v>120</v>
      </c>
      <c r="Z67" s="67">
        <v>120</v>
      </c>
      <c r="AA67" s="67">
        <v>120</v>
      </c>
      <c r="AB67" s="67">
        <v>120</v>
      </c>
      <c r="AC67" s="67">
        <v>120</v>
      </c>
      <c r="AD67" s="67">
        <v>120</v>
      </c>
      <c r="AE67" s="67">
        <v>120</v>
      </c>
      <c r="AF67" s="67">
        <v>120</v>
      </c>
      <c r="AG67" s="48">
        <v>120</v>
      </c>
      <c r="AH67" s="74">
        <f>IF(H67="DSQ","DSQ",D67-E67+F67+IF(G67&gt;=24,"24:00:00"+TIME(G67-24,0,0),TIME(G67,0,0))+TIME(0,H67,0)-TIME(0,I67,0)-TIME(0,SUM(J67:V67),0)+TIME(0,SUM(W67:AG67),0))</f>
        <v>1.6180787037037034</v>
      </c>
      <c r="AI67" s="50"/>
      <c r="AJ67" s="51"/>
      <c r="AK67" s="51"/>
      <c r="AL67" s="51"/>
      <c r="AM67" s="50"/>
      <c r="AN67" s="51"/>
      <c r="AO67" s="51"/>
      <c r="AP67" s="50"/>
      <c r="AQ67" s="51"/>
      <c r="AR67" s="51"/>
      <c r="AS67" s="50"/>
      <c r="AT67" s="51"/>
      <c r="AU67" s="51"/>
      <c r="AV67" s="51"/>
      <c r="AW67" s="50"/>
      <c r="AX67" s="51"/>
      <c r="AY67" s="51"/>
      <c r="AZ67" s="51"/>
      <c r="BA67" s="50">
        <v>1</v>
      </c>
      <c r="BB67" s="51"/>
      <c r="BC67" s="51">
        <v>0.002743055555555556</v>
      </c>
      <c r="BD67" s="50">
        <v>1</v>
      </c>
      <c r="BE67" s="50">
        <v>1</v>
      </c>
      <c r="BF67" s="51"/>
      <c r="BG67" s="50">
        <v>1</v>
      </c>
      <c r="BH67" s="51"/>
      <c r="BI67" s="51"/>
      <c r="BJ67" s="50">
        <v>1</v>
      </c>
      <c r="BK67" s="50">
        <v>1</v>
      </c>
      <c r="BL67" s="51"/>
      <c r="BM67" s="51"/>
      <c r="BN67" s="50"/>
      <c r="BO67" s="51"/>
      <c r="BP67" s="51"/>
      <c r="BQ67" s="50"/>
      <c r="BR67" s="50">
        <v>1</v>
      </c>
      <c r="BS67" s="51"/>
      <c r="BT67" s="51">
        <v>0.0022222222222222222</v>
      </c>
      <c r="BU67" s="51"/>
      <c r="BV67" s="51"/>
      <c r="BW67" s="50"/>
      <c r="BX67" s="50"/>
      <c r="BY67" s="51"/>
      <c r="BZ67" s="51"/>
      <c r="CA67" s="51"/>
      <c r="CB67" s="50">
        <v>1</v>
      </c>
      <c r="CC67" s="50">
        <v>1</v>
      </c>
      <c r="CD67" s="51"/>
      <c r="CE67" s="51">
        <v>0.0011574074074074073</v>
      </c>
      <c r="CF67" s="51"/>
      <c r="CG67" s="50"/>
      <c r="CH67" s="51"/>
      <c r="CI67" s="51"/>
      <c r="CJ67" s="50">
        <v>1</v>
      </c>
      <c r="CK67" s="51"/>
      <c r="CL67" s="51">
        <v>0.0012268518518518518</v>
      </c>
      <c r="CM67" s="50">
        <v>1</v>
      </c>
      <c r="CN67" s="51"/>
      <c r="CO67" s="51">
        <v>0.0007060185185185185</v>
      </c>
      <c r="CP67" s="50">
        <v>1</v>
      </c>
      <c r="CQ67" s="51"/>
      <c r="CR67" s="50">
        <v>1</v>
      </c>
      <c r="CS67" s="50">
        <v>1</v>
      </c>
      <c r="CT67" s="51">
        <v>0.001597222222222222</v>
      </c>
      <c r="CU67" s="51"/>
      <c r="CV67" s="50"/>
      <c r="CW67" s="50"/>
      <c r="CX67" s="50"/>
      <c r="CY67" s="50"/>
      <c r="CZ67" s="50">
        <v>1</v>
      </c>
      <c r="DA67" s="50">
        <v>1</v>
      </c>
    </row>
    <row r="68" spans="1:105" s="52" customFormat="1" ht="15">
      <c r="A68" s="88"/>
      <c r="B68" s="53" t="s">
        <v>469</v>
      </c>
      <c r="C68" s="45" t="s">
        <v>470</v>
      </c>
      <c r="D68" s="45" t="s">
        <v>471</v>
      </c>
      <c r="E68" s="46">
        <f>SUMPRODUCT(AI68:DA68,AI$5:DA$5)</f>
        <v>0</v>
      </c>
      <c r="F68" s="47">
        <f>SUMPRODUCT(AI68:DA68,AI$4:DA$4)</f>
        <v>0.010729166666666668</v>
      </c>
      <c r="G68" s="48">
        <f>SUMIF(AI68:DA68,"",$AI$2:$DA$2)</f>
        <v>9</v>
      </c>
      <c r="H68" s="48" t="str">
        <f>IF(D68&gt;"08:30:00","DSQ",IF(D68&gt;"08:00:00",MINUTE(D68-"08:00:00")*2,0))</f>
        <v>DSQ</v>
      </c>
      <c r="I68" s="48">
        <f>SUMPRODUCT(AI68:DA68,AI$3:DA$3)</f>
        <v>150</v>
      </c>
      <c r="J68" s="48"/>
      <c r="K68" s="48"/>
      <c r="L68" s="48"/>
      <c r="M68" s="48"/>
      <c r="N68" s="48">
        <v>0</v>
      </c>
      <c r="O68" s="67">
        <v>0</v>
      </c>
      <c r="P68" s="48">
        <v>0</v>
      </c>
      <c r="Q68" s="48">
        <v>0</v>
      </c>
      <c r="R68" s="48">
        <v>30</v>
      </c>
      <c r="S68" s="67"/>
      <c r="T68" s="48"/>
      <c r="U68" s="48">
        <v>30</v>
      </c>
      <c r="V68" s="48"/>
      <c r="W68" s="67">
        <v>120</v>
      </c>
      <c r="X68" s="67">
        <v>120</v>
      </c>
      <c r="Y68" s="67">
        <v>120</v>
      </c>
      <c r="Z68" s="67">
        <v>120</v>
      </c>
      <c r="AA68" s="67">
        <v>120</v>
      </c>
      <c r="AB68" s="67">
        <v>120</v>
      </c>
      <c r="AC68" s="67">
        <v>120</v>
      </c>
      <c r="AD68" s="67">
        <v>120</v>
      </c>
      <c r="AE68" s="67">
        <v>120</v>
      </c>
      <c r="AF68" s="67">
        <v>120</v>
      </c>
      <c r="AG68" s="48">
        <v>120</v>
      </c>
      <c r="AH68" s="74" t="str">
        <f>IF(H68="DSQ","DSQ",D68-E68+F68+IF(G68&gt;=24,"24:00:00"+TIME(G68-24,0,0),TIME(G68,0,0))+TIME(0,H68,0)-TIME(0,I68,0)-TIME(0,SUM(J68:V68),0)+TIME(0,SUM(W68:AG68),0))</f>
        <v>DSQ</v>
      </c>
      <c r="AI68" s="50"/>
      <c r="AJ68" s="51"/>
      <c r="AK68" s="51"/>
      <c r="AL68" s="51"/>
      <c r="AM68" s="50"/>
      <c r="AN68" s="51"/>
      <c r="AO68" s="51"/>
      <c r="AP68" s="50"/>
      <c r="AQ68" s="51"/>
      <c r="AR68" s="51"/>
      <c r="AS68" s="50"/>
      <c r="AT68" s="51"/>
      <c r="AU68" s="51"/>
      <c r="AV68" s="51"/>
      <c r="AW68" s="50"/>
      <c r="AX68" s="51"/>
      <c r="AY68" s="51"/>
      <c r="AZ68" s="51"/>
      <c r="BA68" s="50">
        <v>1</v>
      </c>
      <c r="BB68" s="51"/>
      <c r="BC68" s="51">
        <v>0.0028819444444444444</v>
      </c>
      <c r="BD68" s="50">
        <v>1</v>
      </c>
      <c r="BE68" s="50">
        <v>1</v>
      </c>
      <c r="BF68" s="51">
        <v>0.0069560185185185185</v>
      </c>
      <c r="BG68" s="50">
        <v>1</v>
      </c>
      <c r="BH68" s="51"/>
      <c r="BI68" s="63">
        <v>0.001400462962962963</v>
      </c>
      <c r="BJ68" s="50">
        <v>1</v>
      </c>
      <c r="BK68" s="50">
        <v>1</v>
      </c>
      <c r="BL68" s="51"/>
      <c r="BM68" s="51"/>
      <c r="BN68" s="50"/>
      <c r="BO68" s="51"/>
      <c r="BP68" s="51"/>
      <c r="BQ68" s="50"/>
      <c r="BR68" s="50">
        <v>1</v>
      </c>
      <c r="BS68" s="51"/>
      <c r="BT68" s="51">
        <v>0.0017013888888888892</v>
      </c>
      <c r="BU68" s="51"/>
      <c r="BV68" s="51"/>
      <c r="BW68" s="50"/>
      <c r="BX68" s="50"/>
      <c r="BY68" s="51"/>
      <c r="BZ68" s="51"/>
      <c r="CA68" s="51"/>
      <c r="CB68" s="50">
        <v>1</v>
      </c>
      <c r="CC68" s="50">
        <v>1</v>
      </c>
      <c r="CD68" s="51"/>
      <c r="CE68" s="51">
        <v>0.0007291666666666667</v>
      </c>
      <c r="CF68" s="51"/>
      <c r="CG68" s="50"/>
      <c r="CH68" s="51"/>
      <c r="CI68" s="51"/>
      <c r="CJ68" s="50">
        <v>1</v>
      </c>
      <c r="CK68" s="51"/>
      <c r="CL68" s="63">
        <v>0.0022106481481481478</v>
      </c>
      <c r="CM68" s="50"/>
      <c r="CN68" s="51"/>
      <c r="CO68" s="51"/>
      <c r="CP68" s="50">
        <v>1</v>
      </c>
      <c r="CQ68" s="51"/>
      <c r="CR68" s="50">
        <v>1</v>
      </c>
      <c r="CS68" s="50">
        <v>1</v>
      </c>
      <c r="CT68" s="51"/>
      <c r="CU68" s="51">
        <v>0.000636574074074074</v>
      </c>
      <c r="CV68" s="50">
        <v>1</v>
      </c>
      <c r="CW68" s="50"/>
      <c r="CX68" s="50"/>
      <c r="CY68" s="50"/>
      <c r="CZ68" s="50">
        <v>1</v>
      </c>
      <c r="DA68" s="51"/>
    </row>
    <row r="69" spans="1:105" s="52" customFormat="1" ht="15">
      <c r="A69" s="88"/>
      <c r="B69" s="53" t="s">
        <v>475</v>
      </c>
      <c r="C69" s="45" t="s">
        <v>476</v>
      </c>
      <c r="D69" s="45" t="s">
        <v>477</v>
      </c>
      <c r="E69" s="46">
        <f>SUMPRODUCT(AI69:DA69,AI$5:DA$5)</f>
        <v>0.0022685185185185187</v>
      </c>
      <c r="F69" s="47">
        <f>SUMPRODUCT(AI69:DA69,AI$4:DA$4)</f>
        <v>0.012453703703703703</v>
      </c>
      <c r="G69" s="48">
        <f>SUMIF(AI69:DA69,"",$AI$2:$DA$2)</f>
        <v>3</v>
      </c>
      <c r="H69" s="48" t="str">
        <f>IF(D69&gt;"08:30:00","DSQ",IF(D69&gt;"08:00:00",MINUTE(D69-"08:00:00")*2,0))</f>
        <v>DSQ</v>
      </c>
      <c r="I69" s="48">
        <f>SUMPRODUCT(AI69:DA69,AI$3:DA$3)</f>
        <v>40</v>
      </c>
      <c r="J69" s="48"/>
      <c r="K69" s="48"/>
      <c r="L69" s="48"/>
      <c r="M69" s="48"/>
      <c r="N69" s="48">
        <v>0</v>
      </c>
      <c r="O69" s="67">
        <v>120</v>
      </c>
      <c r="P69" s="48">
        <v>0</v>
      </c>
      <c r="Q69" s="48">
        <v>0</v>
      </c>
      <c r="R69" s="48">
        <v>30</v>
      </c>
      <c r="S69" s="67"/>
      <c r="T69" s="48">
        <v>30</v>
      </c>
      <c r="U69" s="48">
        <v>30</v>
      </c>
      <c r="V69" s="48"/>
      <c r="W69" s="67">
        <v>120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48">
        <v>120</v>
      </c>
      <c r="AH69" s="49" t="str">
        <f>IF(H69="DSQ","DSQ",D69-E69+F69+IF(G69&gt;=24,"24:00:00"+TIME(G69-24,0,0),TIME(G69,0,0))+TIME(0,H69,0)-TIME(0,I69,0)-TIME(0,SUM(J69:V69),0)+TIME(0,SUM(W69:AG69),0))</f>
        <v>DSQ</v>
      </c>
      <c r="AI69" s="50"/>
      <c r="AJ69" s="51"/>
      <c r="AK69" s="51"/>
      <c r="AL69" s="51"/>
      <c r="AM69" s="50"/>
      <c r="AN69" s="51"/>
      <c r="AO69" s="51"/>
      <c r="AP69" s="50"/>
      <c r="AQ69" s="51"/>
      <c r="AR69" s="51"/>
      <c r="AS69" s="50"/>
      <c r="AT69" s="51"/>
      <c r="AU69" s="51"/>
      <c r="AV69" s="51"/>
      <c r="AW69" s="50"/>
      <c r="AX69" s="51"/>
      <c r="AY69" s="51"/>
      <c r="AZ69" s="51"/>
      <c r="BA69" s="50">
        <v>1</v>
      </c>
      <c r="BB69" s="51"/>
      <c r="BC69" s="51">
        <v>0.005011574074074074</v>
      </c>
      <c r="BD69" s="50">
        <v>1</v>
      </c>
      <c r="BE69" s="50">
        <v>1</v>
      </c>
      <c r="BF69" s="51">
        <v>0.00375</v>
      </c>
      <c r="BG69" s="50">
        <v>1</v>
      </c>
      <c r="BH69" s="51"/>
      <c r="BI69" s="51">
        <v>0.0016666666666666668</v>
      </c>
      <c r="BJ69" s="50">
        <v>1</v>
      </c>
      <c r="BK69" s="50">
        <v>1</v>
      </c>
      <c r="BL69" s="51"/>
      <c r="BM69" s="51"/>
      <c r="BN69" s="50"/>
      <c r="BO69" s="51"/>
      <c r="BP69" s="51"/>
      <c r="BQ69" s="50"/>
      <c r="BR69" s="50">
        <v>1</v>
      </c>
      <c r="BS69" s="51"/>
      <c r="BT69" s="51">
        <v>0.0017824074074074072</v>
      </c>
      <c r="BU69" s="51"/>
      <c r="BV69" s="51"/>
      <c r="BW69" s="50"/>
      <c r="BX69" s="50"/>
      <c r="BY69" s="51"/>
      <c r="BZ69" s="51"/>
      <c r="CA69" s="51"/>
      <c r="CB69" s="50">
        <v>1</v>
      </c>
      <c r="CC69" s="50">
        <v>1</v>
      </c>
      <c r="CD69" s="51"/>
      <c r="CE69" s="51">
        <v>0.0009375</v>
      </c>
      <c r="CF69" s="50">
        <v>1</v>
      </c>
      <c r="CG69" s="50"/>
      <c r="CH69" s="51"/>
      <c r="CI69" s="51"/>
      <c r="CJ69" s="50">
        <v>1</v>
      </c>
      <c r="CK69" s="51"/>
      <c r="CL69" s="51">
        <v>0.003159722222222222</v>
      </c>
      <c r="CM69" s="50">
        <v>1</v>
      </c>
      <c r="CN69" s="51">
        <v>0.0009375</v>
      </c>
      <c r="CO69" s="51">
        <v>0.0005324074074074074</v>
      </c>
      <c r="CP69" s="50">
        <v>1</v>
      </c>
      <c r="CQ69" s="51">
        <v>0.0014583333333333334</v>
      </c>
      <c r="CR69" s="50">
        <v>1</v>
      </c>
      <c r="CS69" s="50">
        <v>1</v>
      </c>
      <c r="CT69" s="51">
        <v>0.0013310185185185185</v>
      </c>
      <c r="CU69" s="51">
        <v>0.00042824074074074075</v>
      </c>
      <c r="CV69" s="50"/>
      <c r="CW69" s="50"/>
      <c r="CX69" s="50"/>
      <c r="CY69" s="50"/>
      <c r="CZ69" s="50">
        <v>1</v>
      </c>
      <c r="DA69" s="51"/>
    </row>
    <row r="70" spans="1:105" s="52" customFormat="1" ht="15">
      <c r="A70" s="88"/>
      <c r="B70" s="53" t="s">
        <v>490</v>
      </c>
      <c r="C70" s="45" t="s">
        <v>491</v>
      </c>
      <c r="D70" s="45" t="s">
        <v>492</v>
      </c>
      <c r="E70" s="46">
        <f>SUMPRODUCT(AI70:DA70,AI$5:DA$5)</f>
        <v>0.0004629629629629629</v>
      </c>
      <c r="F70" s="47">
        <f>SUMPRODUCT(AI70:DA70,AI$4:DA$4)</f>
        <v>0.005752314814814815</v>
      </c>
      <c r="G70" s="48">
        <f>SUMIF(AI70:DA70,"",$AI$2:$DA$2)</f>
        <v>24</v>
      </c>
      <c r="H70" s="48" t="str">
        <f>IF(D70&gt;"08:30:00","DSQ",IF(D70&gt;"08:00:00",MINUTE(D70-"08:00:00")*2,0))</f>
        <v>DSQ</v>
      </c>
      <c r="I70" s="48">
        <f>SUMPRODUCT(AI70:DA70,AI$3:DA$3)</f>
        <v>150</v>
      </c>
      <c r="J70" s="48"/>
      <c r="K70" s="48"/>
      <c r="L70" s="48"/>
      <c r="M70" s="48"/>
      <c r="N70" s="48">
        <v>30</v>
      </c>
      <c r="O70" s="67">
        <v>120</v>
      </c>
      <c r="P70" s="48">
        <v>0</v>
      </c>
      <c r="Q70" s="48">
        <v>0</v>
      </c>
      <c r="R70" s="48">
        <v>30</v>
      </c>
      <c r="S70" s="67"/>
      <c r="T70" s="48">
        <v>30</v>
      </c>
      <c r="U70" s="48"/>
      <c r="V70" s="48"/>
      <c r="W70" s="67">
        <v>120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120</v>
      </c>
      <c r="AF70" s="67">
        <v>120</v>
      </c>
      <c r="AG70" s="48">
        <v>120</v>
      </c>
      <c r="AH70" s="74" t="str">
        <f>IF(H70="DSQ","DSQ",D70-E70+F70+IF(G70&gt;=24,"24:00:00"+TIME(G70-24,0,0),TIME(G70,0,0))+TIME(0,H70,0)-TIME(0,I70,0)-TIME(0,SUM(J70:V70),0)+TIME(0,SUM(W70:AG70),0))</f>
        <v>DSQ</v>
      </c>
      <c r="AI70" s="50"/>
      <c r="AJ70" s="51"/>
      <c r="AK70" s="51"/>
      <c r="AL70" s="51"/>
      <c r="AM70" s="50"/>
      <c r="AN70" s="51"/>
      <c r="AO70" s="51"/>
      <c r="AP70" s="50"/>
      <c r="AQ70" s="51"/>
      <c r="AR70" s="51"/>
      <c r="AS70" s="50"/>
      <c r="AT70" s="51"/>
      <c r="AU70" s="51"/>
      <c r="AV70" s="51"/>
      <c r="AW70" s="50"/>
      <c r="AX70" s="51"/>
      <c r="AY70" s="51"/>
      <c r="AZ70" s="51"/>
      <c r="BA70" s="50">
        <v>1</v>
      </c>
      <c r="BB70" s="51"/>
      <c r="BC70" s="51">
        <v>0.0027546296296296294</v>
      </c>
      <c r="BD70" s="50">
        <v>1</v>
      </c>
      <c r="BE70" s="50">
        <v>1</v>
      </c>
      <c r="BF70" s="51"/>
      <c r="BG70" s="50">
        <v>1</v>
      </c>
      <c r="BH70" s="51"/>
      <c r="BI70" s="51"/>
      <c r="BJ70" s="50">
        <v>1</v>
      </c>
      <c r="BK70" s="50">
        <v>1</v>
      </c>
      <c r="BL70" s="51"/>
      <c r="BM70" s="51"/>
      <c r="BN70" s="50"/>
      <c r="BO70" s="51"/>
      <c r="BP70" s="51"/>
      <c r="BQ70" s="50"/>
      <c r="BR70" s="50">
        <v>1</v>
      </c>
      <c r="BS70" s="51"/>
      <c r="BT70" s="51">
        <v>0.0017939814814814815</v>
      </c>
      <c r="BU70" s="51"/>
      <c r="BV70" s="51"/>
      <c r="BW70" s="50"/>
      <c r="BX70" s="50"/>
      <c r="BY70" s="51"/>
      <c r="BZ70" s="51"/>
      <c r="CA70" s="51"/>
      <c r="CB70" s="50"/>
      <c r="CC70" s="50"/>
      <c r="CD70" s="51"/>
      <c r="CE70" s="51"/>
      <c r="CF70" s="51"/>
      <c r="CG70" s="50"/>
      <c r="CH70" s="51"/>
      <c r="CI70" s="51"/>
      <c r="CJ70" s="50"/>
      <c r="CK70" s="51"/>
      <c r="CL70" s="51"/>
      <c r="CM70" s="50"/>
      <c r="CN70" s="51"/>
      <c r="CO70" s="51"/>
      <c r="CP70" s="50">
        <v>1</v>
      </c>
      <c r="CQ70" s="51"/>
      <c r="CR70" s="50">
        <v>1</v>
      </c>
      <c r="CS70" s="50">
        <v>1</v>
      </c>
      <c r="CT70" s="51">
        <v>0.0004629629629629629</v>
      </c>
      <c r="CU70" s="51">
        <v>0.00037037037037037035</v>
      </c>
      <c r="CV70" s="50">
        <v>1</v>
      </c>
      <c r="CW70" s="50"/>
      <c r="CX70" s="50"/>
      <c r="CY70" s="50"/>
      <c r="CZ70" s="54"/>
      <c r="DA70" s="51"/>
    </row>
    <row r="71" spans="1:105" s="52" customFormat="1" ht="15">
      <c r="A71" s="88"/>
      <c r="B71" s="44" t="s">
        <v>502</v>
      </c>
      <c r="C71" s="45" t="s">
        <v>503</v>
      </c>
      <c r="D71" s="45" t="s">
        <v>504</v>
      </c>
      <c r="E71" s="46">
        <f>SUMPRODUCT(AI71:DA71,AI$5:DA$5)</f>
        <v>0.000636574074074074</v>
      </c>
      <c r="F71" s="47">
        <f>SUMPRODUCT(AI71:DA71,AI$4:DA$4)</f>
        <v>0.01755787037037037</v>
      </c>
      <c r="G71" s="48">
        <f>SUMIF(AI71:DA71,"",$AI$2:$DA$2)</f>
        <v>2</v>
      </c>
      <c r="H71" s="48" t="str">
        <f>IF(D71&gt;"08:30:00","DSQ",IF(D71&gt;"08:00:00",MINUTE(D71-"08:00:00")*2,0))</f>
        <v>DSQ</v>
      </c>
      <c r="I71" s="48">
        <f>SUMPRODUCT(AI71:DA71,AI$3:DA$3)</f>
        <v>250</v>
      </c>
      <c r="J71" s="48"/>
      <c r="K71" s="48"/>
      <c r="L71" s="48"/>
      <c r="M71" s="48"/>
      <c r="N71" s="48">
        <v>0</v>
      </c>
      <c r="O71" s="67">
        <v>0</v>
      </c>
      <c r="P71" s="48">
        <v>0</v>
      </c>
      <c r="Q71" s="48">
        <v>0</v>
      </c>
      <c r="R71" s="48"/>
      <c r="S71" s="67">
        <v>120</v>
      </c>
      <c r="T71" s="48"/>
      <c r="U71" s="48"/>
      <c r="V71" s="48"/>
      <c r="W71" s="67">
        <v>120</v>
      </c>
      <c r="X71" s="67">
        <v>120</v>
      </c>
      <c r="Y71" s="67">
        <v>120</v>
      </c>
      <c r="Z71" s="67">
        <v>120</v>
      </c>
      <c r="AA71" s="67">
        <v>120</v>
      </c>
      <c r="AB71" s="67">
        <v>120</v>
      </c>
      <c r="AC71" s="67">
        <v>120</v>
      </c>
      <c r="AD71" s="67">
        <v>120</v>
      </c>
      <c r="AE71" s="67">
        <v>120</v>
      </c>
      <c r="AF71" s="67">
        <v>120</v>
      </c>
      <c r="AG71" s="48">
        <v>120</v>
      </c>
      <c r="AH71" s="74" t="str">
        <f>IF(H71="DSQ","DSQ",D71-E71+F71+IF(G71&gt;=24,"24:00:00"+TIME(G71-24,0,0),TIME(G71,0,0))+TIME(0,H71,0)-TIME(0,I71,0)-TIME(0,SUM(J71:V71),0)+TIME(0,SUM(W71:AG71),0))</f>
        <v>DSQ</v>
      </c>
      <c r="AI71" s="50"/>
      <c r="AJ71" s="51"/>
      <c r="AK71" s="51"/>
      <c r="AL71" s="51"/>
      <c r="AM71" s="50"/>
      <c r="AN71" s="51"/>
      <c r="AO71" s="51"/>
      <c r="AP71" s="50"/>
      <c r="AQ71" s="51"/>
      <c r="AR71" s="51"/>
      <c r="AS71" s="50"/>
      <c r="AT71" s="51"/>
      <c r="AU71" s="51"/>
      <c r="AV71" s="51"/>
      <c r="AW71" s="50"/>
      <c r="AX71" s="51"/>
      <c r="AY71" s="51"/>
      <c r="AZ71" s="51"/>
      <c r="BA71" s="50">
        <v>1</v>
      </c>
      <c r="BB71" s="51"/>
      <c r="BC71" s="51">
        <v>0.006076388888888889</v>
      </c>
      <c r="BD71" s="50">
        <v>1</v>
      </c>
      <c r="BE71" s="50">
        <v>1</v>
      </c>
      <c r="BF71" s="51">
        <v>0.004606481481481481</v>
      </c>
      <c r="BG71" s="50">
        <v>1</v>
      </c>
      <c r="BH71" s="51"/>
      <c r="BI71" s="51">
        <v>0.003981481481481482</v>
      </c>
      <c r="BJ71" s="50">
        <v>1</v>
      </c>
      <c r="BK71" s="50">
        <v>1</v>
      </c>
      <c r="BL71" s="51"/>
      <c r="BM71" s="50">
        <v>1</v>
      </c>
      <c r="BN71" s="50"/>
      <c r="BO71" s="51"/>
      <c r="BP71" s="51"/>
      <c r="BQ71" s="51"/>
      <c r="BR71" s="50">
        <v>1</v>
      </c>
      <c r="BS71" s="51"/>
      <c r="BT71" s="51">
        <v>0.0021875</v>
      </c>
      <c r="BU71" s="51"/>
      <c r="BV71" s="51"/>
      <c r="BW71" s="50"/>
      <c r="BX71" s="50"/>
      <c r="BY71" s="51"/>
      <c r="BZ71" s="51"/>
      <c r="CA71" s="51"/>
      <c r="CB71" s="50">
        <v>1</v>
      </c>
      <c r="CC71" s="50">
        <v>1</v>
      </c>
      <c r="CD71" s="51"/>
      <c r="CE71" s="51">
        <v>0.00047453703703703704</v>
      </c>
      <c r="CF71" s="50">
        <v>1</v>
      </c>
      <c r="CG71" s="50"/>
      <c r="CH71" s="51"/>
      <c r="CI71" s="51"/>
      <c r="CJ71" s="50">
        <v>1</v>
      </c>
      <c r="CK71" s="51"/>
      <c r="CL71" s="51">
        <v>0.0019444444444444442</v>
      </c>
      <c r="CM71" s="50">
        <v>1</v>
      </c>
      <c r="CN71" s="51"/>
      <c r="CO71" s="51">
        <v>0.0009375</v>
      </c>
      <c r="CP71" s="50">
        <v>1</v>
      </c>
      <c r="CQ71" s="51">
        <v>0.0002199074074074074</v>
      </c>
      <c r="CR71" s="51"/>
      <c r="CS71" s="50">
        <v>1</v>
      </c>
      <c r="CT71" s="51">
        <v>0.000636574074074074</v>
      </c>
      <c r="CU71" s="51">
        <v>0.0006712962962962962</v>
      </c>
      <c r="CV71" s="50">
        <v>1</v>
      </c>
      <c r="CW71" s="50"/>
      <c r="CX71" s="50"/>
      <c r="CY71" s="50">
        <v>1</v>
      </c>
      <c r="CZ71" s="51"/>
      <c r="DA71" s="51"/>
    </row>
    <row r="72" spans="1:105" s="52" customFormat="1" ht="15">
      <c r="A72" s="88"/>
      <c r="B72" s="53" t="s">
        <v>523</v>
      </c>
      <c r="C72" s="45" t="s">
        <v>524</v>
      </c>
      <c r="D72" s="45" t="s">
        <v>525</v>
      </c>
      <c r="E72" s="46">
        <f>SUMPRODUCT(AI72:DA72,AI$5:DA$5)</f>
        <v>0.0007175925925925927</v>
      </c>
      <c r="F72" s="47">
        <f>SUMPRODUCT(AI72:DA72,AI$4:DA$4)</f>
        <v>0.012013888888888888</v>
      </c>
      <c r="G72" s="48">
        <f>SUMIF(AI72:DA72,"",$AI$2:$DA$2)</f>
        <v>5</v>
      </c>
      <c r="H72" s="48" t="str">
        <f>IF(D72&gt;"08:30:00","DSQ",IF(D72&gt;"08:00:00",MINUTE(D72-"08:00:00")*2,0))</f>
        <v>DSQ</v>
      </c>
      <c r="I72" s="48">
        <f>SUMPRODUCT(AI72:DA72,AI$3:DA$3)</f>
        <v>270</v>
      </c>
      <c r="J72" s="48"/>
      <c r="K72" s="48"/>
      <c r="L72" s="48"/>
      <c r="M72" s="48">
        <v>30</v>
      </c>
      <c r="N72" s="48">
        <v>0</v>
      </c>
      <c r="O72" s="67">
        <v>120</v>
      </c>
      <c r="P72" s="48">
        <v>60</v>
      </c>
      <c r="Q72" s="48">
        <v>0</v>
      </c>
      <c r="R72" s="48">
        <v>30</v>
      </c>
      <c r="S72" s="67">
        <v>120</v>
      </c>
      <c r="T72" s="48">
        <v>30</v>
      </c>
      <c r="U72" s="48">
        <v>30</v>
      </c>
      <c r="V72" s="48"/>
      <c r="W72" s="67">
        <v>120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48">
        <v>120</v>
      </c>
      <c r="AH72" s="49" t="str">
        <f>IF(H72="DSQ","DSQ",D72-E72+F72+IF(G72&gt;=24,"24:00:00"+TIME(G72-24,0,0),TIME(G72,0,0))+TIME(0,H72,0)-TIME(0,I72,0)-TIME(0,SUM(J72:V72),0)+TIME(0,SUM(W72:AG72),0))</f>
        <v>DSQ</v>
      </c>
      <c r="AI72" s="50"/>
      <c r="AJ72" s="51"/>
      <c r="AK72" s="51"/>
      <c r="AL72" s="51"/>
      <c r="AM72" s="50"/>
      <c r="AN72" s="51"/>
      <c r="AO72" s="51"/>
      <c r="AP72" s="50"/>
      <c r="AQ72" s="51"/>
      <c r="AR72" s="51"/>
      <c r="AS72" s="50"/>
      <c r="AT72" s="51"/>
      <c r="AU72" s="51"/>
      <c r="AV72" s="51"/>
      <c r="AW72" s="50"/>
      <c r="AX72" s="51"/>
      <c r="AY72" s="51"/>
      <c r="AZ72" s="51"/>
      <c r="BA72" s="50">
        <v>1</v>
      </c>
      <c r="BB72" s="51"/>
      <c r="BC72" s="51">
        <v>0.003981481481481482</v>
      </c>
      <c r="BD72" s="50">
        <v>1</v>
      </c>
      <c r="BE72" s="50">
        <v>1</v>
      </c>
      <c r="BF72" s="51">
        <v>0.003912037037037037</v>
      </c>
      <c r="BG72" s="50">
        <v>1</v>
      </c>
      <c r="BH72" s="51"/>
      <c r="BI72" s="51">
        <v>0.001261574074074074</v>
      </c>
      <c r="BJ72" s="50">
        <v>1</v>
      </c>
      <c r="BK72" s="50">
        <v>1</v>
      </c>
      <c r="BL72" s="51"/>
      <c r="BM72" s="51"/>
      <c r="BN72" s="50"/>
      <c r="BO72" s="51"/>
      <c r="BP72" s="51"/>
      <c r="BQ72" s="50">
        <v>1</v>
      </c>
      <c r="BR72" s="50">
        <v>1</v>
      </c>
      <c r="BS72" s="51"/>
      <c r="BT72" s="51">
        <v>0.0015277777777777779</v>
      </c>
      <c r="BU72" s="51"/>
      <c r="BV72" s="51"/>
      <c r="BW72" s="50"/>
      <c r="BX72" s="50"/>
      <c r="BY72" s="51"/>
      <c r="BZ72" s="51"/>
      <c r="CA72" s="51"/>
      <c r="CB72" s="50">
        <v>1</v>
      </c>
      <c r="CC72" s="50">
        <v>1</v>
      </c>
      <c r="CD72" s="51"/>
      <c r="CE72" s="51">
        <v>0.001412037037037037</v>
      </c>
      <c r="CF72" s="51"/>
      <c r="CG72" s="50"/>
      <c r="CH72" s="51"/>
      <c r="CI72" s="51"/>
      <c r="CJ72" s="50">
        <v>1</v>
      </c>
      <c r="CK72" s="51"/>
      <c r="CL72" s="51">
        <v>0.0012962962962962963</v>
      </c>
      <c r="CM72" s="50">
        <v>1</v>
      </c>
      <c r="CN72" s="51"/>
      <c r="CO72" s="51">
        <v>0.0006712962962962962</v>
      </c>
      <c r="CP72" s="50">
        <v>1</v>
      </c>
      <c r="CQ72" s="51"/>
      <c r="CR72" s="50">
        <v>1</v>
      </c>
      <c r="CS72" s="50">
        <v>1</v>
      </c>
      <c r="CT72" s="51">
        <v>0.0007175925925925927</v>
      </c>
      <c r="CU72" s="51"/>
      <c r="CV72" s="50">
        <v>1</v>
      </c>
      <c r="CW72" s="50"/>
      <c r="CX72" s="50"/>
      <c r="CY72" s="50">
        <v>1</v>
      </c>
      <c r="CZ72" s="51"/>
      <c r="DA72" s="51"/>
    </row>
    <row r="73" spans="1:105" s="52" customFormat="1" ht="15">
      <c r="A73" s="88"/>
      <c r="B73" s="44" t="s">
        <v>605</v>
      </c>
      <c r="C73" s="45" t="s">
        <v>606</v>
      </c>
      <c r="D73" s="45" t="s">
        <v>607</v>
      </c>
      <c r="E73" s="46">
        <f>SUMPRODUCT(AI73:DA73,AI$5:DA$5)</f>
        <v>0.001747685185185185</v>
      </c>
      <c r="F73" s="47">
        <f>SUMPRODUCT(AI73:DA73,AI$4:DA$4)</f>
        <v>0.011678240740740743</v>
      </c>
      <c r="G73" s="48">
        <f>SUMIF(AI73:DA73,"",$AI$2:$DA$2)</f>
        <v>7</v>
      </c>
      <c r="H73" s="48" t="str">
        <f>IF(D73&gt;"08:30:00","DSQ",IF(D73&gt;"08:00:00",MINUTE(D73-"08:00:00")*2,0))</f>
        <v>DSQ</v>
      </c>
      <c r="I73" s="48">
        <f>SUMPRODUCT(AI73:DA73,AI$3:DA$3)</f>
        <v>150</v>
      </c>
      <c r="J73" s="48"/>
      <c r="K73" s="48">
        <v>12</v>
      </c>
      <c r="L73" s="48">
        <v>30</v>
      </c>
      <c r="M73" s="48"/>
      <c r="N73" s="48">
        <v>0</v>
      </c>
      <c r="O73" s="67">
        <v>120</v>
      </c>
      <c r="P73" s="48">
        <v>0</v>
      </c>
      <c r="Q73" s="48">
        <v>60</v>
      </c>
      <c r="R73" s="48">
        <v>30</v>
      </c>
      <c r="S73" s="67">
        <v>120</v>
      </c>
      <c r="T73" s="48"/>
      <c r="U73" s="48">
        <v>30</v>
      </c>
      <c r="V73" s="48"/>
      <c r="W73" s="67">
        <v>120</v>
      </c>
      <c r="X73" s="67">
        <v>0</v>
      </c>
      <c r="Y73" s="67">
        <v>0</v>
      </c>
      <c r="Z73" s="67">
        <v>120</v>
      </c>
      <c r="AA73" s="67">
        <v>0</v>
      </c>
      <c r="AB73" s="67">
        <v>0</v>
      </c>
      <c r="AC73" s="67">
        <v>0</v>
      </c>
      <c r="AD73" s="67">
        <v>120</v>
      </c>
      <c r="AE73" s="67">
        <v>0</v>
      </c>
      <c r="AF73" s="67">
        <v>0</v>
      </c>
      <c r="AG73" s="48">
        <v>120</v>
      </c>
      <c r="AH73" s="49" t="str">
        <f>IF(H73="DSQ","DSQ",D73-E73+F73+IF(G73&gt;=24,"24:00:00"+TIME(G73-24,0,0),TIME(G73,0,0))+TIME(0,H73,0)-TIME(0,I73,0)-TIME(0,SUM(J73:V73),0)+TIME(0,SUM(W73:AG73),0))</f>
        <v>DSQ</v>
      </c>
      <c r="AI73" s="50"/>
      <c r="AJ73" s="51"/>
      <c r="AK73" s="51"/>
      <c r="AL73" s="51"/>
      <c r="AM73" s="50"/>
      <c r="AN73" s="51"/>
      <c r="AO73" s="51"/>
      <c r="AP73" s="50"/>
      <c r="AQ73" s="51"/>
      <c r="AR73" s="51"/>
      <c r="AS73" s="50"/>
      <c r="AT73" s="51"/>
      <c r="AU73" s="51"/>
      <c r="AV73" s="51"/>
      <c r="AW73" s="50"/>
      <c r="AX73" s="51"/>
      <c r="AY73" s="51"/>
      <c r="AZ73" s="51"/>
      <c r="BA73" s="50">
        <v>1</v>
      </c>
      <c r="BB73" s="45"/>
      <c r="BC73" s="51">
        <v>0.003599537037037037</v>
      </c>
      <c r="BD73" s="50">
        <v>1</v>
      </c>
      <c r="BE73" s="50">
        <v>1</v>
      </c>
      <c r="BF73" s="51">
        <v>0.0052662037037037035</v>
      </c>
      <c r="BG73" s="50">
        <v>1</v>
      </c>
      <c r="BH73" s="51">
        <v>0.0009722222222222221</v>
      </c>
      <c r="BI73" s="51">
        <v>0.0006597222222222221</v>
      </c>
      <c r="BJ73" s="50">
        <v>1</v>
      </c>
      <c r="BK73" s="50">
        <v>1</v>
      </c>
      <c r="BL73" s="51"/>
      <c r="BM73" s="51"/>
      <c r="BN73" s="50"/>
      <c r="BO73" s="51"/>
      <c r="BP73" s="51"/>
      <c r="BQ73" s="51"/>
      <c r="BR73" s="50">
        <v>1</v>
      </c>
      <c r="BS73" s="51"/>
      <c r="BT73" s="51">
        <v>0.0015393518518518519</v>
      </c>
      <c r="BU73" s="51"/>
      <c r="BV73" s="51"/>
      <c r="BW73" s="50"/>
      <c r="BX73" s="50"/>
      <c r="BY73" s="51"/>
      <c r="BZ73" s="51"/>
      <c r="CA73" s="51"/>
      <c r="CB73" s="50"/>
      <c r="CC73" s="50">
        <v>1</v>
      </c>
      <c r="CD73" s="51"/>
      <c r="CE73" s="51">
        <v>0.001550925925925926</v>
      </c>
      <c r="CF73" s="51"/>
      <c r="CG73" s="50"/>
      <c r="CH73" s="51"/>
      <c r="CI73" s="51"/>
      <c r="CJ73" s="50">
        <v>1</v>
      </c>
      <c r="CK73" s="51"/>
      <c r="CL73" s="51">
        <v>0.0017708333333333332</v>
      </c>
      <c r="CM73" s="50">
        <v>1</v>
      </c>
      <c r="CN73" s="51"/>
      <c r="CO73" s="51">
        <v>0.0008680555555555555</v>
      </c>
      <c r="CP73" s="50">
        <v>1</v>
      </c>
      <c r="CQ73" s="51"/>
      <c r="CR73" s="50">
        <v>1</v>
      </c>
      <c r="CS73" s="50">
        <v>1</v>
      </c>
      <c r="CT73" s="51">
        <v>0.000775462962962963</v>
      </c>
      <c r="CU73" s="51">
        <v>0.0002199074074074074</v>
      </c>
      <c r="CV73" s="50">
        <v>1</v>
      </c>
      <c r="CW73" s="50"/>
      <c r="CX73" s="50"/>
      <c r="CY73" s="50"/>
      <c r="CZ73" s="50">
        <v>1</v>
      </c>
      <c r="DA73" s="50">
        <v>1</v>
      </c>
    </row>
    <row r="74" spans="1:105" s="52" customFormat="1" ht="15">
      <c r="A74" s="88"/>
      <c r="B74" s="44" t="s">
        <v>640</v>
      </c>
      <c r="C74" s="45" t="s">
        <v>641</v>
      </c>
      <c r="D74" s="45" t="s">
        <v>642</v>
      </c>
      <c r="E74" s="46">
        <f>SUMPRODUCT(AI74:DA74,AI$5:DA$5)</f>
        <v>0</v>
      </c>
      <c r="F74" s="47">
        <f>SUMPRODUCT(AI74:DA74,AI$4:DA$4)</f>
        <v>0.004548611111111111</v>
      </c>
      <c r="G74" s="48">
        <f>SUMIF(AI74:DA74,"",$AI$2:$DA$2)</f>
        <v>25</v>
      </c>
      <c r="H74" s="48" t="str">
        <f>IF(D74&gt;"08:30:00","DSQ",IF(D74&gt;"08:00:00",MINUTE(D74-"08:00:00")*2,0))</f>
        <v>DSQ</v>
      </c>
      <c r="I74" s="48">
        <f>SUMPRODUCT(AI74:DA74,AI$3:DA$3)</f>
        <v>150</v>
      </c>
      <c r="J74" s="48"/>
      <c r="K74" s="48"/>
      <c r="L74" s="48">
        <v>15</v>
      </c>
      <c r="M74" s="48"/>
      <c r="N74" s="48">
        <v>0</v>
      </c>
      <c r="O74" s="67">
        <v>0</v>
      </c>
      <c r="P74" s="48">
        <v>0</v>
      </c>
      <c r="Q74" s="48">
        <v>0</v>
      </c>
      <c r="R74" s="48"/>
      <c r="S74" s="67"/>
      <c r="T74" s="48"/>
      <c r="U74" s="48"/>
      <c r="V74" s="48"/>
      <c r="W74" s="67">
        <v>120</v>
      </c>
      <c r="X74" s="67">
        <v>120</v>
      </c>
      <c r="Y74" s="67">
        <v>120</v>
      </c>
      <c r="Z74" s="67">
        <v>120</v>
      </c>
      <c r="AA74" s="67">
        <v>120</v>
      </c>
      <c r="AB74" s="67">
        <v>120</v>
      </c>
      <c r="AC74" s="67">
        <v>120</v>
      </c>
      <c r="AD74" s="67">
        <v>120</v>
      </c>
      <c r="AE74" s="67">
        <v>120</v>
      </c>
      <c r="AF74" s="67">
        <v>120</v>
      </c>
      <c r="AG74" s="48">
        <v>120</v>
      </c>
      <c r="AH74" s="49" t="str">
        <f>IF(H74="DSQ","DSQ",D74-E74+F74+IF(G74&gt;=24,"24:00:00"+TIME(G74-24,0,0),TIME(G74,0,0))+TIME(0,H74,0)-TIME(0,I74,0)-TIME(0,SUM(J74:V74),0)+TIME(0,SUM(W74:AG74),0))</f>
        <v>DSQ</v>
      </c>
      <c r="AI74" s="50"/>
      <c r="AJ74" s="51"/>
      <c r="AK74" s="51"/>
      <c r="AL74" s="51"/>
      <c r="AM74" s="50"/>
      <c r="AN74" s="51"/>
      <c r="AO74" s="51"/>
      <c r="AP74" s="50"/>
      <c r="AQ74" s="51"/>
      <c r="AR74" s="51"/>
      <c r="AS74" s="50"/>
      <c r="AT74" s="51"/>
      <c r="AU74" s="51"/>
      <c r="AV74" s="51"/>
      <c r="AW74" s="50"/>
      <c r="AX74" s="51"/>
      <c r="AY74" s="51"/>
      <c r="AZ74" s="51"/>
      <c r="BA74" s="50">
        <v>1</v>
      </c>
      <c r="BB74" s="45"/>
      <c r="BC74" s="51">
        <v>0.006423611111111112</v>
      </c>
      <c r="BD74" s="50">
        <v>1</v>
      </c>
      <c r="BE74" s="50">
        <v>1</v>
      </c>
      <c r="BF74" s="51"/>
      <c r="BG74" s="50">
        <v>1</v>
      </c>
      <c r="BH74" s="51"/>
      <c r="BI74" s="51"/>
      <c r="BJ74" s="50">
        <v>1</v>
      </c>
      <c r="BK74" s="50"/>
      <c r="BL74" s="51"/>
      <c r="BM74" s="50">
        <v>1</v>
      </c>
      <c r="BN74" s="50"/>
      <c r="BO74" s="51"/>
      <c r="BP74" s="51"/>
      <c r="BQ74" s="51"/>
      <c r="BR74" s="50">
        <v>1</v>
      </c>
      <c r="BS74" s="51"/>
      <c r="BT74" s="51">
        <v>0.0015162037037037036</v>
      </c>
      <c r="BU74" s="51"/>
      <c r="BV74" s="51"/>
      <c r="BW74" s="50"/>
      <c r="BX74" s="50"/>
      <c r="BY74" s="51"/>
      <c r="BZ74" s="51"/>
      <c r="CA74" s="51"/>
      <c r="CB74" s="50">
        <v>1</v>
      </c>
      <c r="CC74" s="50"/>
      <c r="CD74" s="51"/>
      <c r="CE74" s="51"/>
      <c r="CF74" s="51"/>
      <c r="CG74" s="50"/>
      <c r="CH74" s="51"/>
      <c r="CI74" s="51"/>
      <c r="CJ74" s="50"/>
      <c r="CK74" s="51"/>
      <c r="CL74" s="51"/>
      <c r="CM74" s="50"/>
      <c r="CN74" s="51"/>
      <c r="CO74" s="51"/>
      <c r="CP74" s="50">
        <v>1</v>
      </c>
      <c r="CQ74" s="51"/>
      <c r="CR74" s="50">
        <v>1</v>
      </c>
      <c r="CS74" s="50">
        <v>1</v>
      </c>
      <c r="CT74" s="51"/>
      <c r="CU74" s="51"/>
      <c r="CV74" s="50"/>
      <c r="CW74" s="50"/>
      <c r="CX74" s="50"/>
      <c r="CY74" s="50">
        <v>1</v>
      </c>
      <c r="CZ74" s="51"/>
      <c r="DA74" s="51"/>
    </row>
    <row r="75" spans="1:105" s="52" customFormat="1" ht="15">
      <c r="A75" s="88"/>
      <c r="B75" s="44" t="s">
        <v>646</v>
      </c>
      <c r="C75" s="45" t="s">
        <v>647</v>
      </c>
      <c r="D75" s="45" t="s">
        <v>648</v>
      </c>
      <c r="E75" s="46">
        <f>SUMPRODUCT(AI75:DA75,AI$5:DA$5)</f>
        <v>0.0014699074074074074</v>
      </c>
      <c r="F75" s="47">
        <f>SUMPRODUCT(AI75:DA75,AI$4:DA$4)</f>
        <v>0.01190972222222222</v>
      </c>
      <c r="G75" s="48">
        <f>SUMIF(AI75:DA75,"",$AI$2:$DA$2)</f>
        <v>16</v>
      </c>
      <c r="H75" s="48" t="str">
        <f>IF(D75&gt;"08:30:00","DSQ",IF(D75&gt;"08:00:00",MINUTE(D75-"08:00:00")*2,0))</f>
        <v>DSQ</v>
      </c>
      <c r="I75" s="48">
        <f>SUMPRODUCT(AI75:DA75,AI$3:DA$3)</f>
        <v>30</v>
      </c>
      <c r="J75" s="48"/>
      <c r="K75" s="48"/>
      <c r="L75" s="48"/>
      <c r="M75" s="48"/>
      <c r="N75" s="48">
        <v>0</v>
      </c>
      <c r="O75" s="67">
        <v>120</v>
      </c>
      <c r="P75" s="48">
        <v>0</v>
      </c>
      <c r="Q75" s="48">
        <v>0</v>
      </c>
      <c r="R75" s="48">
        <v>30</v>
      </c>
      <c r="S75" s="67"/>
      <c r="T75" s="48">
        <v>30</v>
      </c>
      <c r="U75" s="48">
        <v>30</v>
      </c>
      <c r="V75" s="48"/>
      <c r="W75" s="67">
        <v>120</v>
      </c>
      <c r="X75" s="67">
        <v>120</v>
      </c>
      <c r="Y75" s="67">
        <v>120</v>
      </c>
      <c r="Z75" s="67">
        <v>120</v>
      </c>
      <c r="AA75" s="67">
        <v>120</v>
      </c>
      <c r="AB75" s="67">
        <v>120</v>
      </c>
      <c r="AC75" s="67">
        <v>120</v>
      </c>
      <c r="AD75" s="67">
        <v>120</v>
      </c>
      <c r="AE75" s="67">
        <v>120</v>
      </c>
      <c r="AF75" s="67">
        <v>0</v>
      </c>
      <c r="AG75" s="48">
        <v>120</v>
      </c>
      <c r="AH75" s="49" t="str">
        <f>IF(H75="DSQ","DSQ",D75-E75+F75+IF(G75&gt;=24,"24:00:00"+TIME(G75-24,0,0),TIME(G75,0,0))+TIME(0,H75,0)-TIME(0,I75,0)-TIME(0,SUM(J75:V75),0)+TIME(0,SUM(W75:AG75),0))</f>
        <v>DSQ</v>
      </c>
      <c r="AI75" s="50"/>
      <c r="AJ75" s="51"/>
      <c r="AK75" s="51"/>
      <c r="AL75" s="51"/>
      <c r="AM75" s="50"/>
      <c r="AN75" s="51"/>
      <c r="AO75" s="51"/>
      <c r="AP75" s="50"/>
      <c r="AQ75" s="51"/>
      <c r="AR75" s="51"/>
      <c r="AS75" s="50"/>
      <c r="AT75" s="51"/>
      <c r="AU75" s="51"/>
      <c r="AV75" s="51"/>
      <c r="AW75" s="50"/>
      <c r="AX75" s="51"/>
      <c r="AY75" s="51"/>
      <c r="AZ75" s="51"/>
      <c r="BA75" s="50">
        <v>1</v>
      </c>
      <c r="BB75" s="51"/>
      <c r="BC75" s="51">
        <v>0.0032870370370370367</v>
      </c>
      <c r="BD75" s="50"/>
      <c r="BE75" s="50"/>
      <c r="BF75" s="51"/>
      <c r="BG75" s="50">
        <v>1</v>
      </c>
      <c r="BH75" s="51"/>
      <c r="BI75" s="51"/>
      <c r="BJ75" s="50"/>
      <c r="BK75" s="50">
        <v>1</v>
      </c>
      <c r="BL75" s="51"/>
      <c r="BM75" s="51">
        <v>0.021377314814814818</v>
      </c>
      <c r="BN75" s="50"/>
      <c r="BO75" s="51"/>
      <c r="BP75" s="51"/>
      <c r="BQ75" s="51"/>
      <c r="BR75" s="50">
        <v>1</v>
      </c>
      <c r="BS75" s="51"/>
      <c r="BT75" s="51">
        <v>0.0027546296296296294</v>
      </c>
      <c r="BU75" s="51"/>
      <c r="BV75" s="51"/>
      <c r="BW75" s="50"/>
      <c r="BX75" s="50"/>
      <c r="BY75" s="51"/>
      <c r="BZ75" s="51"/>
      <c r="CA75" s="51"/>
      <c r="CB75" s="50"/>
      <c r="CC75" s="50">
        <v>1</v>
      </c>
      <c r="CD75" s="51"/>
      <c r="CE75" s="51">
        <v>0.0010532407407407407</v>
      </c>
      <c r="CF75" s="51"/>
      <c r="CG75" s="50"/>
      <c r="CH75" s="51"/>
      <c r="CI75" s="51"/>
      <c r="CJ75" s="50">
        <v>1</v>
      </c>
      <c r="CK75" s="51"/>
      <c r="CL75" s="51">
        <v>0.002002314814814815</v>
      </c>
      <c r="CM75" s="50">
        <v>1</v>
      </c>
      <c r="CN75" s="51">
        <v>0.0014699074074074074</v>
      </c>
      <c r="CO75" s="51">
        <v>0.00048611111111111104</v>
      </c>
      <c r="CP75" s="50">
        <v>1</v>
      </c>
      <c r="CQ75" s="51">
        <v>0.00023148148148148146</v>
      </c>
      <c r="CR75" s="50">
        <v>1</v>
      </c>
      <c r="CS75" s="50">
        <v>1</v>
      </c>
      <c r="CT75" s="51"/>
      <c r="CU75" s="51"/>
      <c r="CV75" s="50"/>
      <c r="CW75" s="50"/>
      <c r="CX75" s="50"/>
      <c r="CY75" s="50"/>
      <c r="CZ75" s="51"/>
      <c r="DA75" s="50">
        <v>1</v>
      </c>
    </row>
    <row r="76" spans="1:105" s="52" customFormat="1" ht="15">
      <c r="A76" s="88"/>
      <c r="B76" s="44" t="s">
        <v>649</v>
      </c>
      <c r="C76" s="45" t="s">
        <v>650</v>
      </c>
      <c r="D76" s="45" t="s">
        <v>651</v>
      </c>
      <c r="E76" s="46">
        <f>SUMPRODUCT(AI76:DA76,AI$5:DA$5)</f>
        <v>0</v>
      </c>
      <c r="F76" s="47">
        <f>SUMPRODUCT(AI76:DA76,AI$4:DA$4)</f>
        <v>0.012662037037037038</v>
      </c>
      <c r="G76" s="48">
        <f>SUMIF(AI76:DA76,"",$AI$2:$DA$2)</f>
        <v>10</v>
      </c>
      <c r="H76" s="48" t="str">
        <f>IF(D76&gt;"08:30:00","DSQ",IF(D76&gt;"08:00:00",MINUTE(D76-"08:00:00")*2,0))</f>
        <v>DSQ</v>
      </c>
      <c r="I76" s="48">
        <f>SUMPRODUCT(AI76:DA76,AI$3:DA$3)</f>
        <v>240</v>
      </c>
      <c r="J76" s="48"/>
      <c r="K76" s="48"/>
      <c r="L76" s="48"/>
      <c r="M76" s="48"/>
      <c r="N76" s="48">
        <v>0</v>
      </c>
      <c r="O76" s="67">
        <v>0</v>
      </c>
      <c r="P76" s="48">
        <v>0</v>
      </c>
      <c r="Q76" s="48">
        <v>0</v>
      </c>
      <c r="R76" s="48"/>
      <c r="S76" s="67"/>
      <c r="T76" s="48"/>
      <c r="U76" s="48"/>
      <c r="V76" s="48"/>
      <c r="W76" s="67">
        <v>120</v>
      </c>
      <c r="X76" s="67">
        <v>120</v>
      </c>
      <c r="Y76" s="67">
        <v>120</v>
      </c>
      <c r="Z76" s="67">
        <v>120</v>
      </c>
      <c r="AA76" s="67">
        <v>120</v>
      </c>
      <c r="AB76" s="67">
        <v>120</v>
      </c>
      <c r="AC76" s="67">
        <v>120</v>
      </c>
      <c r="AD76" s="67">
        <v>120</v>
      </c>
      <c r="AE76" s="67">
        <v>120</v>
      </c>
      <c r="AF76" s="67">
        <v>120</v>
      </c>
      <c r="AG76" s="48">
        <v>120</v>
      </c>
      <c r="AH76" s="74" t="str">
        <f>IF(H76="DSQ","DSQ",D76-E76+F76+IF(G76&gt;=24,"24:00:00"+TIME(G76-24,0,0),TIME(G76,0,0))+TIME(0,H76,0)-TIME(0,I76,0)-TIME(0,SUM(J76:V76),0)+TIME(0,SUM(W76:AG76),0))</f>
        <v>DSQ</v>
      </c>
      <c r="AI76" s="50"/>
      <c r="AJ76" s="51"/>
      <c r="AK76" s="51"/>
      <c r="AL76" s="51"/>
      <c r="AM76" s="50"/>
      <c r="AN76" s="51"/>
      <c r="AO76" s="51"/>
      <c r="AP76" s="50"/>
      <c r="AQ76" s="51"/>
      <c r="AR76" s="51"/>
      <c r="AS76" s="51"/>
      <c r="AT76" s="51"/>
      <c r="AU76" s="51"/>
      <c r="AV76" s="51"/>
      <c r="AW76" s="50"/>
      <c r="AX76" s="51"/>
      <c r="AY76" s="51"/>
      <c r="AZ76" s="51"/>
      <c r="BA76" s="50">
        <v>1</v>
      </c>
      <c r="BB76" s="45"/>
      <c r="BC76" s="51">
        <v>0.004699074074074074</v>
      </c>
      <c r="BD76" s="50"/>
      <c r="BE76" s="50">
        <v>1</v>
      </c>
      <c r="BF76" s="51"/>
      <c r="BG76" s="50">
        <v>1</v>
      </c>
      <c r="BH76" s="51"/>
      <c r="BI76" s="51"/>
      <c r="BJ76" s="50">
        <v>1</v>
      </c>
      <c r="BK76" s="50">
        <v>1</v>
      </c>
      <c r="BL76" s="51"/>
      <c r="BM76" s="51">
        <v>0.011215277777777777</v>
      </c>
      <c r="BN76" s="50"/>
      <c r="BO76" s="51"/>
      <c r="BP76" s="51"/>
      <c r="BQ76" s="51"/>
      <c r="BR76" s="50">
        <v>1</v>
      </c>
      <c r="BS76" s="51"/>
      <c r="BT76" s="51">
        <v>0.002685185185185185</v>
      </c>
      <c r="BU76" s="51"/>
      <c r="BV76" s="51"/>
      <c r="BW76" s="50"/>
      <c r="BX76" s="50"/>
      <c r="BY76" s="51"/>
      <c r="BZ76" s="51"/>
      <c r="CA76" s="51"/>
      <c r="CB76" s="50">
        <v>1</v>
      </c>
      <c r="CC76" s="50">
        <v>1</v>
      </c>
      <c r="CD76" s="51"/>
      <c r="CE76" s="51">
        <v>0.0007638888888888889</v>
      </c>
      <c r="CF76" s="51"/>
      <c r="CG76" s="50"/>
      <c r="CH76" s="51"/>
      <c r="CI76" s="51"/>
      <c r="CJ76" s="50">
        <v>1</v>
      </c>
      <c r="CK76" s="51"/>
      <c r="CL76" s="51">
        <v>0.0043287037037037035</v>
      </c>
      <c r="CM76" s="50">
        <v>1</v>
      </c>
      <c r="CN76" s="51"/>
      <c r="CO76" s="51">
        <v>0.0012152777777777778</v>
      </c>
      <c r="CP76" s="50">
        <v>1</v>
      </c>
      <c r="CQ76" s="51"/>
      <c r="CR76" s="51"/>
      <c r="CS76" s="50">
        <v>1</v>
      </c>
      <c r="CT76" s="51"/>
      <c r="CU76" s="51">
        <v>0.001099537037037037</v>
      </c>
      <c r="CV76" s="50">
        <v>1</v>
      </c>
      <c r="CW76" s="50"/>
      <c r="CX76" s="50"/>
      <c r="CY76" s="50">
        <v>1</v>
      </c>
      <c r="CZ76" s="51"/>
      <c r="DA76" s="50"/>
    </row>
    <row r="77" spans="1:105" s="52" customFormat="1" ht="15">
      <c r="A77" s="88"/>
      <c r="B77" s="53" t="s">
        <v>658</v>
      </c>
      <c r="C77" s="45" t="s">
        <v>659</v>
      </c>
      <c r="D77" s="45" t="s">
        <v>660</v>
      </c>
      <c r="E77" s="46">
        <f>SUMPRODUCT(AI77:DA77,AI$5:DA$5)</f>
        <v>0</v>
      </c>
      <c r="F77" s="47">
        <f>SUMPRODUCT(AI77:DA77,AI$4:DA$4)</f>
        <v>0.005543981481481481</v>
      </c>
      <c r="G77" s="48">
        <f>SUMIF(AI77:DA77,"",$AI$2:$DA$2)</f>
        <v>13</v>
      </c>
      <c r="H77" s="48" t="str">
        <f>IF(D77&gt;"08:30:00","DSQ",IF(D77&gt;"08:00:00",MINUTE(D77-"08:00:00")*2,0))</f>
        <v>DSQ</v>
      </c>
      <c r="I77" s="48">
        <f>SUMPRODUCT(AI77:DA77,AI$3:DA$3)</f>
        <v>270</v>
      </c>
      <c r="J77" s="48"/>
      <c r="K77" s="48"/>
      <c r="L77" s="48">
        <v>30</v>
      </c>
      <c r="M77" s="48"/>
      <c r="N77" s="48">
        <v>0</v>
      </c>
      <c r="O77" s="67">
        <v>120</v>
      </c>
      <c r="P77" s="48">
        <v>0</v>
      </c>
      <c r="Q77" s="48">
        <v>60</v>
      </c>
      <c r="R77" s="48">
        <v>30</v>
      </c>
      <c r="S77" s="67">
        <v>120</v>
      </c>
      <c r="T77" s="48">
        <v>30</v>
      </c>
      <c r="U77" s="48">
        <v>30</v>
      </c>
      <c r="V77" s="48"/>
      <c r="W77" s="67">
        <v>120</v>
      </c>
      <c r="X77" s="67">
        <v>120</v>
      </c>
      <c r="Y77" s="67">
        <v>120</v>
      </c>
      <c r="Z77" s="67">
        <v>120</v>
      </c>
      <c r="AA77" s="67">
        <v>0</v>
      </c>
      <c r="AB77" s="67">
        <v>0</v>
      </c>
      <c r="AC77" s="67">
        <v>120</v>
      </c>
      <c r="AD77" s="67">
        <v>0</v>
      </c>
      <c r="AE77" s="67">
        <v>0</v>
      </c>
      <c r="AF77" s="67">
        <v>0</v>
      </c>
      <c r="AG77" s="48">
        <v>120</v>
      </c>
      <c r="AH77" s="74" t="str">
        <f>IF(H77="DSQ","DSQ",D77-E77+F77+IF(G77&gt;=24,"24:00:00"+TIME(G77-24,0,0),TIME(G77,0,0))+TIME(0,H77,0)-TIME(0,I77,0)-TIME(0,SUM(J77:V77),0)+TIME(0,SUM(W77:AG77),0))</f>
        <v>DSQ</v>
      </c>
      <c r="AI77" s="50"/>
      <c r="AJ77" s="51"/>
      <c r="AK77" s="51"/>
      <c r="AL77" s="51"/>
      <c r="AM77" s="50"/>
      <c r="AN77" s="51"/>
      <c r="AO77" s="51"/>
      <c r="AP77" s="50"/>
      <c r="AQ77" s="51"/>
      <c r="AR77" s="51"/>
      <c r="AS77" s="50"/>
      <c r="AT77" s="51"/>
      <c r="AU77" s="51"/>
      <c r="AV77" s="51"/>
      <c r="AW77" s="50"/>
      <c r="AX77" s="51"/>
      <c r="AY77" s="51"/>
      <c r="AZ77" s="51"/>
      <c r="BA77" s="50">
        <v>1</v>
      </c>
      <c r="BB77" s="51"/>
      <c r="BC77" s="51">
        <v>0.00318287037037037</v>
      </c>
      <c r="BD77" s="50">
        <v>1</v>
      </c>
      <c r="BE77" s="50"/>
      <c r="BF77" s="51"/>
      <c r="BG77" s="50"/>
      <c r="BH77" s="51"/>
      <c r="BI77" s="51"/>
      <c r="BJ77" s="50">
        <v>1</v>
      </c>
      <c r="BK77" s="50">
        <v>1</v>
      </c>
      <c r="BL77" s="51"/>
      <c r="BM77" s="51">
        <v>0.024131944444444445</v>
      </c>
      <c r="BN77" s="50"/>
      <c r="BO77" s="51"/>
      <c r="BP77" s="51"/>
      <c r="BQ77" s="50">
        <v>1</v>
      </c>
      <c r="BR77" s="50"/>
      <c r="BS77" s="51"/>
      <c r="BT77" s="51"/>
      <c r="BU77" s="51"/>
      <c r="BV77" s="51"/>
      <c r="BW77" s="50"/>
      <c r="BX77" s="50"/>
      <c r="BY77" s="51"/>
      <c r="BZ77" s="51"/>
      <c r="CA77" s="51"/>
      <c r="CB77" s="50">
        <v>1</v>
      </c>
      <c r="CC77" s="50">
        <v>1</v>
      </c>
      <c r="CD77" s="51"/>
      <c r="CE77" s="51">
        <v>0.0011574074074074073</v>
      </c>
      <c r="CF77" s="51"/>
      <c r="CG77" s="50"/>
      <c r="CH77" s="51"/>
      <c r="CI77" s="51"/>
      <c r="CJ77" s="50">
        <v>1</v>
      </c>
      <c r="CK77" s="51"/>
      <c r="CL77" s="51">
        <v>0.0023032407407407407</v>
      </c>
      <c r="CM77" s="50">
        <v>1</v>
      </c>
      <c r="CN77" s="51"/>
      <c r="CO77" s="51">
        <v>0.0014583333333333334</v>
      </c>
      <c r="CP77" s="50">
        <v>1</v>
      </c>
      <c r="CQ77" s="51">
        <v>0.00018518518518518518</v>
      </c>
      <c r="CR77" s="50">
        <v>1</v>
      </c>
      <c r="CS77" s="50">
        <v>1</v>
      </c>
      <c r="CT77" s="51"/>
      <c r="CU77" s="51">
        <v>0.0006134259259259259</v>
      </c>
      <c r="CV77" s="50">
        <v>1</v>
      </c>
      <c r="CW77" s="50"/>
      <c r="CX77" s="50"/>
      <c r="CY77" s="50">
        <v>1</v>
      </c>
      <c r="CZ77" s="50"/>
      <c r="DA77" s="50"/>
    </row>
    <row r="78" spans="3:105" s="52" customFormat="1" ht="12.75"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7"/>
      <c r="AI78" s="58"/>
      <c r="AJ78" s="55"/>
      <c r="AK78" s="55"/>
      <c r="AL78" s="55"/>
      <c r="AM78" s="58"/>
      <c r="AN78" s="55"/>
      <c r="AO78" s="55"/>
      <c r="AP78" s="58"/>
      <c r="AQ78" s="55"/>
      <c r="AR78" s="55"/>
      <c r="AS78" s="58"/>
      <c r="AT78" s="55"/>
      <c r="AU78" s="55"/>
      <c r="AV78" s="55"/>
      <c r="AW78" s="58"/>
      <c r="AX78" s="55"/>
      <c r="AY78" s="55"/>
      <c r="AZ78" s="55"/>
      <c r="BA78" s="58"/>
      <c r="BB78" s="55"/>
      <c r="BC78" s="55"/>
      <c r="BD78" s="55"/>
      <c r="BE78" s="58"/>
      <c r="BF78" s="55"/>
      <c r="BG78" s="58"/>
      <c r="BH78" s="55"/>
      <c r="BI78" s="55"/>
      <c r="BJ78" s="55"/>
      <c r="BK78" s="58"/>
      <c r="BL78" s="55"/>
      <c r="BM78" s="55"/>
      <c r="BN78" s="58"/>
      <c r="BO78" s="55"/>
      <c r="BP78" s="55"/>
      <c r="BQ78" s="55"/>
      <c r="BR78" s="58"/>
      <c r="BS78" s="55"/>
      <c r="BT78" s="55"/>
      <c r="BU78" s="58"/>
      <c r="BV78" s="55"/>
      <c r="BW78" s="55"/>
      <c r="BX78" s="58"/>
      <c r="BY78" s="55"/>
      <c r="BZ78" s="55"/>
      <c r="CA78" s="55"/>
      <c r="CB78" s="55"/>
      <c r="CC78" s="58"/>
      <c r="CD78" s="55"/>
      <c r="CE78" s="55"/>
      <c r="CF78" s="55"/>
      <c r="CG78" s="58"/>
      <c r="CH78" s="55"/>
      <c r="CI78" s="55"/>
      <c r="CJ78" s="58"/>
      <c r="CK78" s="55"/>
      <c r="CL78" s="55"/>
      <c r="CM78" s="58"/>
      <c r="CN78" s="55"/>
      <c r="CO78" s="55"/>
      <c r="CP78" s="58"/>
      <c r="CQ78" s="55"/>
      <c r="CR78" s="55"/>
      <c r="CS78" s="58"/>
      <c r="CT78" s="55"/>
      <c r="CU78" s="55"/>
      <c r="CV78" s="55"/>
      <c r="CW78" s="55"/>
      <c r="CX78" s="58"/>
      <c r="CY78" s="55"/>
      <c r="CZ78" s="55"/>
      <c r="DA78" s="55"/>
    </row>
    <row r="79" spans="3:105" s="52" customFormat="1" ht="12.75"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7"/>
      <c r="AI79" s="58"/>
      <c r="AJ79" s="55"/>
      <c r="AK79" s="55"/>
      <c r="AL79" s="55"/>
      <c r="AM79" s="58"/>
      <c r="AN79" s="55"/>
      <c r="AO79" s="55"/>
      <c r="AP79" s="58"/>
      <c r="AQ79" s="55"/>
      <c r="AR79" s="55"/>
      <c r="AS79" s="58"/>
      <c r="AT79" s="55"/>
      <c r="AU79" s="55"/>
      <c r="AV79" s="55"/>
      <c r="AW79" s="58"/>
      <c r="AX79" s="55"/>
      <c r="AY79" s="55"/>
      <c r="AZ79" s="55"/>
      <c r="BA79" s="58"/>
      <c r="BB79" s="55"/>
      <c r="BC79" s="55"/>
      <c r="BD79" s="55"/>
      <c r="BE79" s="58"/>
      <c r="BF79" s="55"/>
      <c r="BG79" s="58"/>
      <c r="BH79" s="55"/>
      <c r="BI79" s="55"/>
      <c r="BJ79" s="55"/>
      <c r="BK79" s="58"/>
      <c r="BL79" s="55"/>
      <c r="BM79" s="55"/>
      <c r="BN79" s="58"/>
      <c r="BO79" s="55"/>
      <c r="BP79" s="55"/>
      <c r="BQ79" s="55"/>
      <c r="BR79" s="58"/>
      <c r="BS79" s="55"/>
      <c r="BT79" s="55"/>
      <c r="BU79" s="58"/>
      <c r="BV79" s="55"/>
      <c r="BW79" s="55"/>
      <c r="BX79" s="58"/>
      <c r="BY79" s="55"/>
      <c r="BZ79" s="55"/>
      <c r="CA79" s="55"/>
      <c r="CB79" s="55"/>
      <c r="CC79" s="58"/>
      <c r="CD79" s="55"/>
      <c r="CE79" s="55"/>
      <c r="CF79" s="55"/>
      <c r="CG79" s="58"/>
      <c r="CH79" s="55"/>
      <c r="CI79" s="55"/>
      <c r="CJ79" s="58"/>
      <c r="CK79" s="55"/>
      <c r="CL79" s="55"/>
      <c r="CM79" s="58"/>
      <c r="CN79" s="55"/>
      <c r="CO79" s="55"/>
      <c r="CP79" s="58"/>
      <c r="CQ79" s="55"/>
      <c r="CR79" s="55"/>
      <c r="CS79" s="58"/>
      <c r="CT79" s="55"/>
      <c r="CU79" s="55"/>
      <c r="CV79" s="55"/>
      <c r="CW79" s="55"/>
      <c r="CX79" s="58"/>
      <c r="CY79" s="55"/>
      <c r="CZ79" s="55"/>
      <c r="DA79" s="55"/>
    </row>
    <row r="80" spans="3:105" s="52" customFormat="1" ht="12.75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7"/>
      <c r="AI80" s="58"/>
      <c r="AJ80" s="55"/>
      <c r="AK80" s="55"/>
      <c r="AL80" s="55"/>
      <c r="AM80" s="58"/>
      <c r="AN80" s="55"/>
      <c r="AO80" s="55"/>
      <c r="AP80" s="58"/>
      <c r="AQ80" s="55"/>
      <c r="AR80" s="55"/>
      <c r="AS80" s="58"/>
      <c r="AT80" s="55"/>
      <c r="AU80" s="55"/>
      <c r="AV80" s="55"/>
      <c r="AW80" s="58"/>
      <c r="AX80" s="55"/>
      <c r="AY80" s="55"/>
      <c r="AZ80" s="55"/>
      <c r="BA80" s="58"/>
      <c r="BB80" s="55"/>
      <c r="BC80" s="55"/>
      <c r="BD80" s="55"/>
      <c r="BE80" s="58"/>
      <c r="BF80" s="55"/>
      <c r="BG80" s="58"/>
      <c r="BH80" s="55"/>
      <c r="BI80" s="55"/>
      <c r="BJ80" s="55"/>
      <c r="BK80" s="58"/>
      <c r="BL80" s="55"/>
      <c r="BM80" s="55"/>
      <c r="BN80" s="58"/>
      <c r="BO80" s="55"/>
      <c r="BP80" s="55"/>
      <c r="BQ80" s="55"/>
      <c r="BR80" s="58"/>
      <c r="BS80" s="55"/>
      <c r="BT80" s="55"/>
      <c r="BU80" s="58"/>
      <c r="BV80" s="55"/>
      <c r="BW80" s="55"/>
      <c r="BX80" s="58"/>
      <c r="BY80" s="55"/>
      <c r="BZ80" s="55"/>
      <c r="CA80" s="55"/>
      <c r="CB80" s="55"/>
      <c r="CC80" s="58"/>
      <c r="CD80" s="55"/>
      <c r="CE80" s="55"/>
      <c r="CF80" s="55"/>
      <c r="CG80" s="58"/>
      <c r="CH80" s="55"/>
      <c r="CI80" s="55"/>
      <c r="CJ80" s="58"/>
      <c r="CK80" s="55"/>
      <c r="CL80" s="55"/>
      <c r="CM80" s="58"/>
      <c r="CN80" s="55"/>
      <c r="CO80" s="55"/>
      <c r="CP80" s="58"/>
      <c r="CQ80" s="55"/>
      <c r="CR80" s="55"/>
      <c r="CS80" s="58"/>
      <c r="CT80" s="55"/>
      <c r="CU80" s="55"/>
      <c r="CV80" s="55"/>
      <c r="CW80" s="55"/>
      <c r="CX80" s="58"/>
      <c r="CY80" s="55"/>
      <c r="CZ80" s="55"/>
      <c r="DA80" s="55"/>
    </row>
    <row r="81" spans="3:105" s="52" customFormat="1" ht="13.5"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7"/>
      <c r="AI81" s="58"/>
      <c r="AJ81" s="55"/>
      <c r="AK81" s="55"/>
      <c r="AL81" s="55"/>
      <c r="AM81" s="58"/>
      <c r="AN81" s="55"/>
      <c r="AO81" s="55"/>
      <c r="AP81" s="58"/>
      <c r="AQ81" s="55"/>
      <c r="AR81" s="55"/>
      <c r="AS81" s="58"/>
      <c r="AT81" s="55"/>
      <c r="AU81" s="55"/>
      <c r="AV81" s="55"/>
      <c r="AW81" s="58"/>
      <c r="AX81" s="55"/>
      <c r="AY81" s="55"/>
      <c r="AZ81" s="55"/>
      <c r="BA81" s="58"/>
      <c r="BB81" s="55"/>
      <c r="BC81" s="55"/>
      <c r="BD81" s="55"/>
      <c r="BE81" s="58"/>
      <c r="BF81" s="55"/>
      <c r="BG81" s="58"/>
      <c r="BH81" s="55"/>
      <c r="BI81" s="55"/>
      <c r="BJ81" s="55"/>
      <c r="BK81" s="58"/>
      <c r="BL81" s="55"/>
      <c r="BM81" s="55"/>
      <c r="BN81" s="58"/>
      <c r="BO81" s="55"/>
      <c r="BP81" s="55"/>
      <c r="BQ81" s="55"/>
      <c r="BR81" s="58"/>
      <c r="BS81" s="55"/>
      <c r="BT81" s="55"/>
      <c r="BU81" s="58"/>
      <c r="BV81" s="55"/>
      <c r="BW81" s="55"/>
      <c r="BX81" s="58"/>
      <c r="BY81" s="55"/>
      <c r="BZ81" s="55"/>
      <c r="CA81" s="55"/>
      <c r="CB81" s="55"/>
      <c r="CC81" s="58"/>
      <c r="CD81" s="55"/>
      <c r="CE81" s="55"/>
      <c r="CF81" s="55"/>
      <c r="CG81" s="58"/>
      <c r="CH81" s="55"/>
      <c r="CI81" s="55"/>
      <c r="CJ81" s="58"/>
      <c r="CK81" s="55"/>
      <c r="CL81" s="55"/>
      <c r="CM81" s="58"/>
      <c r="CN81" s="55"/>
      <c r="CO81" s="55"/>
      <c r="CP81" s="58"/>
      <c r="CQ81" s="55"/>
      <c r="CR81" s="55"/>
      <c r="CS81" s="58"/>
      <c r="CT81" s="55"/>
      <c r="CU81" s="55"/>
      <c r="CV81" s="55"/>
      <c r="CW81" s="55"/>
      <c r="CX81" s="58"/>
      <c r="CY81" s="55"/>
      <c r="CZ81" s="55"/>
      <c r="DA81" s="55"/>
    </row>
    <row r="82" spans="3:105" s="52" customFormat="1" ht="13.5"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7"/>
      <c r="AI82" s="58"/>
      <c r="AJ82" s="55"/>
      <c r="AK82" s="55"/>
      <c r="AL82" s="55"/>
      <c r="AM82" s="58"/>
      <c r="AN82" s="55"/>
      <c r="AO82" s="55"/>
      <c r="AP82" s="58"/>
      <c r="AQ82" s="55"/>
      <c r="AR82" s="55"/>
      <c r="AS82" s="58"/>
      <c r="AT82" s="55"/>
      <c r="AU82" s="55"/>
      <c r="AV82" s="55"/>
      <c r="AW82" s="58"/>
      <c r="AX82" s="55"/>
      <c r="AY82" s="55"/>
      <c r="AZ82" s="55"/>
      <c r="BA82" s="58"/>
      <c r="BB82" s="55"/>
      <c r="BC82" s="55"/>
      <c r="BD82" s="55"/>
      <c r="BE82" s="58"/>
      <c r="BF82" s="55"/>
      <c r="BG82" s="58"/>
      <c r="BH82" s="55"/>
      <c r="BI82" s="55"/>
      <c r="BJ82" s="55"/>
      <c r="BK82" s="58"/>
      <c r="BL82" s="55"/>
      <c r="BM82" s="55"/>
      <c r="BN82" s="58"/>
      <c r="BO82" s="55"/>
      <c r="BP82" s="55"/>
      <c r="BQ82" s="55"/>
      <c r="BR82" s="58"/>
      <c r="BS82" s="55"/>
      <c r="BT82" s="55"/>
      <c r="BU82" s="58"/>
      <c r="BV82" s="55"/>
      <c r="BW82" s="55"/>
      <c r="BX82" s="58"/>
      <c r="BY82" s="55"/>
      <c r="BZ82" s="55"/>
      <c r="CA82" s="55"/>
      <c r="CB82" s="55"/>
      <c r="CC82" s="58"/>
      <c r="CD82" s="55"/>
      <c r="CE82" s="55"/>
      <c r="CF82" s="55"/>
      <c r="CG82" s="58"/>
      <c r="CH82" s="55"/>
      <c r="CI82" s="55"/>
      <c r="CJ82" s="58"/>
      <c r="CK82" s="55"/>
      <c r="CL82" s="55"/>
      <c r="CM82" s="58"/>
      <c r="CN82" s="55"/>
      <c r="CO82" s="55"/>
      <c r="CP82" s="58"/>
      <c r="CQ82" s="55"/>
      <c r="CR82" s="55"/>
      <c r="CS82" s="58"/>
      <c r="CT82" s="55"/>
      <c r="CU82" s="55"/>
      <c r="CV82" s="55"/>
      <c r="CW82" s="55"/>
      <c r="CX82" s="58"/>
      <c r="CY82" s="55"/>
      <c r="CZ82" s="55"/>
      <c r="DA82" s="55"/>
    </row>
    <row r="83" spans="3:105" s="52" customFormat="1" ht="13.5"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7"/>
      <c r="AI83" s="58"/>
      <c r="AJ83" s="55"/>
      <c r="AK83" s="55"/>
      <c r="AL83" s="55"/>
      <c r="AM83" s="58"/>
      <c r="AN83" s="55"/>
      <c r="AO83" s="55"/>
      <c r="AP83" s="58"/>
      <c r="AQ83" s="55"/>
      <c r="AR83" s="55"/>
      <c r="AS83" s="58"/>
      <c r="AT83" s="55"/>
      <c r="AU83" s="55"/>
      <c r="AV83" s="55"/>
      <c r="AW83" s="58"/>
      <c r="AX83" s="55"/>
      <c r="AY83" s="55"/>
      <c r="AZ83" s="55"/>
      <c r="BA83" s="58"/>
      <c r="BB83" s="55"/>
      <c r="BC83" s="55"/>
      <c r="BD83" s="55"/>
      <c r="BE83" s="58"/>
      <c r="BF83" s="55"/>
      <c r="BG83" s="58"/>
      <c r="BH83" s="55"/>
      <c r="BI83" s="55"/>
      <c r="BJ83" s="55"/>
      <c r="BK83" s="58"/>
      <c r="BL83" s="55"/>
      <c r="BM83" s="55"/>
      <c r="BN83" s="58"/>
      <c r="BO83" s="55"/>
      <c r="BP83" s="55"/>
      <c r="BQ83" s="55"/>
      <c r="BR83" s="58"/>
      <c r="BS83" s="55"/>
      <c r="BT83" s="55"/>
      <c r="BU83" s="58"/>
      <c r="BV83" s="55"/>
      <c r="BW83" s="55"/>
      <c r="BX83" s="58"/>
      <c r="BY83" s="55"/>
      <c r="BZ83" s="55"/>
      <c r="CA83" s="55"/>
      <c r="CB83" s="55"/>
      <c r="CC83" s="58"/>
      <c r="CD83" s="55"/>
      <c r="CE83" s="55"/>
      <c r="CF83" s="55"/>
      <c r="CG83" s="58"/>
      <c r="CH83" s="55"/>
      <c r="CI83" s="55"/>
      <c r="CJ83" s="58"/>
      <c r="CK83" s="55"/>
      <c r="CL83" s="55"/>
      <c r="CM83" s="58"/>
      <c r="CN83" s="55"/>
      <c r="CO83" s="55"/>
      <c r="CP83" s="58"/>
      <c r="CQ83" s="55"/>
      <c r="CR83" s="55"/>
      <c r="CS83" s="58"/>
      <c r="CT83" s="55"/>
      <c r="CU83" s="55"/>
      <c r="CV83" s="55"/>
      <c r="CW83" s="55"/>
      <c r="CX83" s="58"/>
      <c r="CY83" s="55"/>
      <c r="CZ83" s="55"/>
      <c r="DA83" s="55"/>
    </row>
    <row r="84" spans="3:105" s="52" customFormat="1" ht="13.5"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7"/>
      <c r="AI84" s="58"/>
      <c r="AJ84" s="55"/>
      <c r="AK84" s="55"/>
      <c r="AL84" s="55"/>
      <c r="AM84" s="58"/>
      <c r="AN84" s="55"/>
      <c r="AO84" s="55"/>
      <c r="AP84" s="58"/>
      <c r="AQ84" s="55"/>
      <c r="AR84" s="55"/>
      <c r="AS84" s="58"/>
      <c r="AT84" s="55"/>
      <c r="AU84" s="55"/>
      <c r="AV84" s="55"/>
      <c r="AW84" s="58"/>
      <c r="AX84" s="55"/>
      <c r="AY84" s="55"/>
      <c r="AZ84" s="55"/>
      <c r="BA84" s="58"/>
      <c r="BB84" s="55"/>
      <c r="BC84" s="55"/>
      <c r="BD84" s="55"/>
      <c r="BE84" s="58"/>
      <c r="BF84" s="55"/>
      <c r="BG84" s="58"/>
      <c r="BH84" s="55"/>
      <c r="BI84" s="55"/>
      <c r="BJ84" s="55"/>
      <c r="BK84" s="58"/>
      <c r="BL84" s="55"/>
      <c r="BM84" s="55"/>
      <c r="BN84" s="58"/>
      <c r="BO84" s="55"/>
      <c r="BP84" s="55"/>
      <c r="BQ84" s="55"/>
      <c r="BR84" s="58"/>
      <c r="BS84" s="55"/>
      <c r="BT84" s="55"/>
      <c r="BU84" s="58"/>
      <c r="BV84" s="55"/>
      <c r="BW84" s="55"/>
      <c r="BX84" s="58"/>
      <c r="BY84" s="55"/>
      <c r="BZ84" s="55"/>
      <c r="CA84" s="55"/>
      <c r="CB84" s="55"/>
      <c r="CC84" s="58"/>
      <c r="CD84" s="55"/>
      <c r="CE84" s="55"/>
      <c r="CF84" s="55"/>
      <c r="CG84" s="58"/>
      <c r="CH84" s="55"/>
      <c r="CI84" s="55"/>
      <c r="CJ84" s="58"/>
      <c r="CK84" s="55"/>
      <c r="CL84" s="55"/>
      <c r="CM84" s="58"/>
      <c r="CN84" s="55"/>
      <c r="CO84" s="55"/>
      <c r="CP84" s="58"/>
      <c r="CQ84" s="55"/>
      <c r="CR84" s="55"/>
      <c r="CS84" s="58"/>
      <c r="CT84" s="55"/>
      <c r="CU84" s="55"/>
      <c r="CV84" s="55"/>
      <c r="CW84" s="55"/>
      <c r="CX84" s="58"/>
      <c r="CY84" s="55"/>
      <c r="CZ84" s="55"/>
      <c r="DA84" s="55"/>
    </row>
    <row r="85" spans="3:105" s="52" customFormat="1" ht="13.5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7"/>
      <c r="AI85" s="58"/>
      <c r="AJ85" s="55"/>
      <c r="AK85" s="55"/>
      <c r="AL85" s="55"/>
      <c r="AM85" s="58"/>
      <c r="AN85" s="55"/>
      <c r="AO85" s="55"/>
      <c r="AP85" s="58"/>
      <c r="AQ85" s="55"/>
      <c r="AR85" s="55"/>
      <c r="AS85" s="58"/>
      <c r="AT85" s="55"/>
      <c r="AU85" s="55"/>
      <c r="AV85" s="55"/>
      <c r="AW85" s="58"/>
      <c r="AX85" s="55"/>
      <c r="AY85" s="55"/>
      <c r="AZ85" s="55"/>
      <c r="BA85" s="58"/>
      <c r="BB85" s="55"/>
      <c r="BC85" s="55"/>
      <c r="BD85" s="55"/>
      <c r="BE85" s="58"/>
      <c r="BF85" s="55"/>
      <c r="BG85" s="58"/>
      <c r="BH85" s="55"/>
      <c r="BI85" s="55"/>
      <c r="BJ85" s="55"/>
      <c r="BK85" s="58"/>
      <c r="BL85" s="55"/>
      <c r="BM85" s="55"/>
      <c r="BN85" s="58"/>
      <c r="BO85" s="55"/>
      <c r="BP85" s="55"/>
      <c r="BQ85" s="55"/>
      <c r="BR85" s="58"/>
      <c r="BS85" s="55"/>
      <c r="BT85" s="55"/>
      <c r="BU85" s="58"/>
      <c r="BV85" s="55"/>
      <c r="BW85" s="55"/>
      <c r="BX85" s="58"/>
      <c r="BY85" s="55"/>
      <c r="BZ85" s="55"/>
      <c r="CA85" s="55"/>
      <c r="CB85" s="55"/>
      <c r="CC85" s="58"/>
      <c r="CD85" s="55"/>
      <c r="CE85" s="55"/>
      <c r="CF85" s="55"/>
      <c r="CG85" s="58"/>
      <c r="CH85" s="55"/>
      <c r="CI85" s="55"/>
      <c r="CJ85" s="58"/>
      <c r="CK85" s="55"/>
      <c r="CL85" s="55"/>
      <c r="CM85" s="58"/>
      <c r="CN85" s="55"/>
      <c r="CO85" s="55"/>
      <c r="CP85" s="58"/>
      <c r="CQ85" s="55"/>
      <c r="CR85" s="55"/>
      <c r="CS85" s="58"/>
      <c r="CT85" s="55"/>
      <c r="CU85" s="55"/>
      <c r="CV85" s="55"/>
      <c r="CW85" s="55"/>
      <c r="CX85" s="58"/>
      <c r="CY85" s="55"/>
      <c r="CZ85" s="55"/>
      <c r="DA85" s="55"/>
    </row>
    <row r="86" spans="3:105" s="52" customFormat="1" ht="13.5"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7"/>
      <c r="AI86" s="58"/>
      <c r="AJ86" s="55"/>
      <c r="AK86" s="55"/>
      <c r="AL86" s="55"/>
      <c r="AM86" s="58"/>
      <c r="AN86" s="55"/>
      <c r="AO86" s="55"/>
      <c r="AP86" s="58"/>
      <c r="AQ86" s="55"/>
      <c r="AR86" s="55"/>
      <c r="AS86" s="58"/>
      <c r="AT86" s="55"/>
      <c r="AU86" s="55"/>
      <c r="AV86" s="55"/>
      <c r="AW86" s="58"/>
      <c r="AX86" s="55"/>
      <c r="AY86" s="55"/>
      <c r="AZ86" s="55"/>
      <c r="BA86" s="58"/>
      <c r="BB86" s="55"/>
      <c r="BC86" s="55"/>
      <c r="BD86" s="55"/>
      <c r="BE86" s="58"/>
      <c r="BF86" s="55"/>
      <c r="BG86" s="58"/>
      <c r="BH86" s="55"/>
      <c r="BI86" s="55"/>
      <c r="BJ86" s="55"/>
      <c r="BK86" s="58"/>
      <c r="BL86" s="55"/>
      <c r="BM86" s="55"/>
      <c r="BN86" s="58"/>
      <c r="BO86" s="55"/>
      <c r="BP86" s="55"/>
      <c r="BQ86" s="55"/>
      <c r="BR86" s="58"/>
      <c r="BS86" s="55"/>
      <c r="BT86" s="55"/>
      <c r="BU86" s="58"/>
      <c r="BV86" s="55"/>
      <c r="BW86" s="55"/>
      <c r="BX86" s="58"/>
      <c r="BY86" s="55"/>
      <c r="BZ86" s="55"/>
      <c r="CA86" s="55"/>
      <c r="CB86" s="55"/>
      <c r="CC86" s="58"/>
      <c r="CD86" s="55"/>
      <c r="CE86" s="55"/>
      <c r="CF86" s="55"/>
      <c r="CG86" s="58"/>
      <c r="CH86" s="55"/>
      <c r="CI86" s="55"/>
      <c r="CJ86" s="58"/>
      <c r="CK86" s="55"/>
      <c r="CL86" s="55"/>
      <c r="CM86" s="58"/>
      <c r="CN86" s="55"/>
      <c r="CO86" s="55"/>
      <c r="CP86" s="58"/>
      <c r="CQ86" s="55"/>
      <c r="CR86" s="55"/>
      <c r="CS86" s="58"/>
      <c r="CT86" s="55"/>
      <c r="CU86" s="55"/>
      <c r="CV86" s="55"/>
      <c r="CW86" s="55"/>
      <c r="CX86" s="58"/>
      <c r="CY86" s="55"/>
      <c r="CZ86" s="55"/>
      <c r="DA86" s="55"/>
    </row>
    <row r="87" spans="3:105" s="52" customFormat="1" ht="13.5"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7"/>
      <c r="AI87" s="58"/>
      <c r="AJ87" s="55"/>
      <c r="AK87" s="55"/>
      <c r="AL87" s="55"/>
      <c r="AM87" s="58"/>
      <c r="AN87" s="55"/>
      <c r="AO87" s="55"/>
      <c r="AP87" s="58"/>
      <c r="AQ87" s="55"/>
      <c r="AR87" s="55"/>
      <c r="AS87" s="58"/>
      <c r="AT87" s="55"/>
      <c r="AU87" s="55"/>
      <c r="AV87" s="55"/>
      <c r="AW87" s="58"/>
      <c r="AX87" s="55"/>
      <c r="AY87" s="55"/>
      <c r="AZ87" s="55"/>
      <c r="BA87" s="58"/>
      <c r="BB87" s="55"/>
      <c r="BC87" s="55"/>
      <c r="BD87" s="55"/>
      <c r="BE87" s="58"/>
      <c r="BF87" s="55"/>
      <c r="BG87" s="58"/>
      <c r="BH87" s="55"/>
      <c r="BI87" s="55"/>
      <c r="BJ87" s="55"/>
      <c r="BK87" s="58"/>
      <c r="BL87" s="55"/>
      <c r="BM87" s="55"/>
      <c r="BN87" s="58"/>
      <c r="BO87" s="55"/>
      <c r="BP87" s="55"/>
      <c r="BQ87" s="55"/>
      <c r="BR87" s="58"/>
      <c r="BS87" s="55"/>
      <c r="BT87" s="55"/>
      <c r="BU87" s="58"/>
      <c r="BV87" s="55"/>
      <c r="BW87" s="55"/>
      <c r="BX87" s="58"/>
      <c r="BY87" s="55"/>
      <c r="BZ87" s="55"/>
      <c r="CA87" s="55"/>
      <c r="CB87" s="55"/>
      <c r="CC87" s="58"/>
      <c r="CD87" s="55"/>
      <c r="CE87" s="55"/>
      <c r="CF87" s="55"/>
      <c r="CG87" s="58"/>
      <c r="CH87" s="55"/>
      <c r="CI87" s="55"/>
      <c r="CJ87" s="58"/>
      <c r="CK87" s="55"/>
      <c r="CL87" s="55"/>
      <c r="CM87" s="58"/>
      <c r="CN87" s="55"/>
      <c r="CO87" s="55"/>
      <c r="CP87" s="58"/>
      <c r="CQ87" s="55"/>
      <c r="CR87" s="55"/>
      <c r="CS87" s="58"/>
      <c r="CT87" s="55"/>
      <c r="CU87" s="55"/>
      <c r="CV87" s="55"/>
      <c r="CW87" s="55"/>
      <c r="CX87" s="58"/>
      <c r="CY87" s="55"/>
      <c r="CZ87" s="55"/>
      <c r="DA87" s="55"/>
    </row>
    <row r="88" spans="3:105" s="52" customFormat="1" ht="13.5"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7"/>
      <c r="AI88" s="58"/>
      <c r="AJ88" s="55"/>
      <c r="AK88" s="55"/>
      <c r="AL88" s="55"/>
      <c r="AM88" s="58"/>
      <c r="AN88" s="55"/>
      <c r="AO88" s="55"/>
      <c r="AP88" s="58"/>
      <c r="AQ88" s="55"/>
      <c r="AR88" s="55"/>
      <c r="AS88" s="58"/>
      <c r="AT88" s="55"/>
      <c r="AU88" s="55"/>
      <c r="AV88" s="55"/>
      <c r="AW88" s="58"/>
      <c r="AX88" s="55"/>
      <c r="AY88" s="55"/>
      <c r="AZ88" s="55"/>
      <c r="BA88" s="58"/>
      <c r="BB88" s="55"/>
      <c r="BC88" s="55"/>
      <c r="BD88" s="55"/>
      <c r="BE88" s="58"/>
      <c r="BF88" s="55"/>
      <c r="BG88" s="58"/>
      <c r="BH88" s="55"/>
      <c r="BI88" s="55"/>
      <c r="BJ88" s="55"/>
      <c r="BK88" s="58"/>
      <c r="BL88" s="55"/>
      <c r="BM88" s="55"/>
      <c r="BN88" s="58"/>
      <c r="BO88" s="55"/>
      <c r="BP88" s="55"/>
      <c r="BQ88" s="55"/>
      <c r="BR88" s="58"/>
      <c r="BS88" s="55"/>
      <c r="BT88" s="55"/>
      <c r="BU88" s="58"/>
      <c r="BV88" s="55"/>
      <c r="BW88" s="55"/>
      <c r="BX88" s="58"/>
      <c r="BY88" s="55"/>
      <c r="BZ88" s="55"/>
      <c r="CA88" s="55"/>
      <c r="CB88" s="55"/>
      <c r="CC88" s="58"/>
      <c r="CD88" s="55"/>
      <c r="CE88" s="55"/>
      <c r="CF88" s="55"/>
      <c r="CG88" s="58"/>
      <c r="CH88" s="55"/>
      <c r="CI88" s="55"/>
      <c r="CJ88" s="58"/>
      <c r="CK88" s="55"/>
      <c r="CL88" s="55"/>
      <c r="CM88" s="58"/>
      <c r="CN88" s="55"/>
      <c r="CO88" s="55"/>
      <c r="CP88" s="58"/>
      <c r="CQ88" s="55"/>
      <c r="CR88" s="55"/>
      <c r="CS88" s="58"/>
      <c r="CT88" s="55"/>
      <c r="CU88" s="55"/>
      <c r="CV88" s="55"/>
      <c r="CW88" s="55"/>
      <c r="CX88" s="58"/>
      <c r="CY88" s="55"/>
      <c r="CZ88" s="55"/>
      <c r="DA88" s="55"/>
    </row>
  </sheetData>
  <sheetProtection/>
  <mergeCells count="22">
    <mergeCell ref="A6:AH6"/>
    <mergeCell ref="A1:AH1"/>
    <mergeCell ref="AS1:AV1"/>
    <mergeCell ref="AW1:AY1"/>
    <mergeCell ref="BG1:BI1"/>
    <mergeCell ref="BK1:BM1"/>
    <mergeCell ref="BN1:BP1"/>
    <mergeCell ref="BR1:BT1"/>
    <mergeCell ref="CC1:CF1"/>
    <mergeCell ref="CG1:CI1"/>
    <mergeCell ref="BX1:CA1"/>
    <mergeCell ref="BU1:BW1"/>
    <mergeCell ref="CX1:DA1"/>
    <mergeCell ref="AI1:AK1"/>
    <mergeCell ref="AM1:AO1"/>
    <mergeCell ref="AP1:AR1"/>
    <mergeCell ref="BA1:BC1"/>
    <mergeCell ref="BE1:BF1"/>
    <mergeCell ref="CS1:CU1"/>
    <mergeCell ref="CJ1:CL1"/>
    <mergeCell ref="CM1:CO1"/>
    <mergeCell ref="CP1:CR1"/>
  </mergeCells>
  <printOptions horizontalCentered="1"/>
  <pageMargins left="0.3937007874015748" right="0.3937007874015748" top="0.1968503937007874" bottom="0.5905511811023623" header="0.5118110236220472" footer="0.31496062992125984"/>
  <pageSetup horizontalDpi="600" verticalDpi="600" orientation="landscape" paperSize="9" r:id="rId3"/>
  <headerFooter alignWithMargins="0"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Татьяна</cp:lastModifiedBy>
  <dcterms:created xsi:type="dcterms:W3CDTF">2018-04-17T08:56:08Z</dcterms:created>
  <dcterms:modified xsi:type="dcterms:W3CDTF">2018-04-25T07:22:45Z</dcterms:modified>
  <cp:category/>
  <cp:version/>
  <cp:contentType/>
  <cp:contentStatus/>
</cp:coreProperties>
</file>