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<sst xmlns="http://schemas.openxmlformats.org/spreadsheetml/2006/main" count="219" uniqueCount="147">
  <si>
    <t>легенды</t>
  </si>
  <si>
    <t>триал</t>
  </si>
  <si>
    <t>плоты</t>
  </si>
  <si>
    <t>водопад</t>
  </si>
  <si>
    <t>пейнтбол</t>
  </si>
  <si>
    <t>переправа</t>
  </si>
  <si>
    <t>троллей</t>
  </si>
  <si>
    <t>старт</t>
  </si>
  <si>
    <t>финиш</t>
  </si>
  <si>
    <t>коэф-нт</t>
  </si>
  <si>
    <t>прибытие</t>
  </si>
  <si>
    <t>отсечка</t>
  </si>
  <si>
    <t>штраф</t>
  </si>
  <si>
    <t>КП №4</t>
  </si>
  <si>
    <t>КП №5</t>
  </si>
  <si>
    <t>диорама</t>
  </si>
  <si>
    <t>пещера</t>
  </si>
  <si>
    <t>пляж</t>
  </si>
  <si>
    <t>КП №11</t>
  </si>
  <si>
    <t>КП №13</t>
  </si>
  <si>
    <t>КП №14</t>
  </si>
  <si>
    <t>карьер</t>
  </si>
  <si>
    <t>медицина</t>
  </si>
  <si>
    <t>Теория</t>
  </si>
  <si>
    <t>Название команды</t>
  </si>
  <si>
    <t>Состав команды</t>
  </si>
  <si>
    <t>Номер</t>
  </si>
  <si>
    <t>Время</t>
  </si>
  <si>
    <t>Результат</t>
  </si>
  <si>
    <t>Старт</t>
  </si>
  <si>
    <t>Балтийский берег</t>
  </si>
  <si>
    <t>27</t>
  </si>
  <si>
    <t>08:16:29</t>
  </si>
  <si>
    <t>Желтая майка лидера (ЖМЛ)</t>
  </si>
  <si>
    <t>21</t>
  </si>
  <si>
    <t>08:26:13</t>
  </si>
  <si>
    <t>Шайтан Арба</t>
  </si>
  <si>
    <t>1</t>
  </si>
  <si>
    <t>08:30:33</t>
  </si>
  <si>
    <t>Easy_Riders</t>
  </si>
  <si>
    <t>3</t>
  </si>
  <si>
    <t>07:58:39</t>
  </si>
  <si>
    <t>Си-Фут-Салат</t>
  </si>
  <si>
    <t>20</t>
  </si>
  <si>
    <t>07:14:57</t>
  </si>
  <si>
    <t>Слейпнир</t>
  </si>
  <si>
    <t>17</t>
  </si>
  <si>
    <t>09:38:45</t>
  </si>
  <si>
    <t>Темная лошадка</t>
  </si>
  <si>
    <t>28</t>
  </si>
  <si>
    <t>11:09:02</t>
  </si>
  <si>
    <t>ахтунг.com</t>
  </si>
  <si>
    <t>10</t>
  </si>
  <si>
    <t>09:34:07</t>
  </si>
  <si>
    <t>Шатун</t>
  </si>
  <si>
    <t>35</t>
  </si>
  <si>
    <t>08:52:40</t>
  </si>
  <si>
    <t>Арабеск</t>
  </si>
  <si>
    <t>5</t>
  </si>
  <si>
    <t>09:55:29</t>
  </si>
  <si>
    <t>Кобанчики</t>
  </si>
  <si>
    <t>30</t>
  </si>
  <si>
    <t>10:50:37</t>
  </si>
  <si>
    <t>БЭС карго</t>
  </si>
  <si>
    <t>9</t>
  </si>
  <si>
    <t>08:43:23</t>
  </si>
  <si>
    <t>Алекс-Юстасу</t>
  </si>
  <si>
    <t>7</t>
  </si>
  <si>
    <t>07:28:01</t>
  </si>
  <si>
    <t>Алкорайдеры</t>
  </si>
  <si>
    <t>36</t>
  </si>
  <si>
    <t>08:52:39</t>
  </si>
  <si>
    <t>МЫ белые и пуШИстые</t>
  </si>
  <si>
    <t>14</t>
  </si>
  <si>
    <t>10:02:21</t>
  </si>
  <si>
    <t>Назароги</t>
  </si>
  <si>
    <t>33</t>
  </si>
  <si>
    <t>09:53:27</t>
  </si>
  <si>
    <t>Crazy racing team</t>
  </si>
  <si>
    <t>31</t>
  </si>
  <si>
    <t>10:40:39</t>
  </si>
  <si>
    <t>Дачники</t>
  </si>
  <si>
    <t>12</t>
  </si>
  <si>
    <t>12:25:16</t>
  </si>
  <si>
    <t>Енисей</t>
  </si>
  <si>
    <t>19</t>
  </si>
  <si>
    <t>08:32:15</t>
  </si>
  <si>
    <t>AlkoGlass</t>
  </si>
  <si>
    <t>8</t>
  </si>
  <si>
    <t>09:13:56</t>
  </si>
  <si>
    <t>Late Risers</t>
  </si>
  <si>
    <t>37</t>
  </si>
  <si>
    <t>11:06:26</t>
  </si>
  <si>
    <t>SUBWAY RUSSIA</t>
  </si>
  <si>
    <t>6</t>
  </si>
  <si>
    <t>09:02:52</t>
  </si>
  <si>
    <t>Avto-Hasky</t>
  </si>
  <si>
    <t>32</t>
  </si>
  <si>
    <t>12:18:45</t>
  </si>
  <si>
    <t>Чёртова дюжина</t>
  </si>
  <si>
    <t>13</t>
  </si>
  <si>
    <t>11:48:56</t>
  </si>
  <si>
    <t>ЖЫШЫ</t>
  </si>
  <si>
    <t>25</t>
  </si>
  <si>
    <t>11:40:29</t>
  </si>
  <si>
    <t>Лямбда</t>
  </si>
  <si>
    <t>34</t>
  </si>
  <si>
    <t>08:54:02</t>
  </si>
  <si>
    <t>Варан</t>
  </si>
  <si>
    <t>26</t>
  </si>
  <si>
    <t>09:16:07</t>
  </si>
  <si>
    <t>SUBWAY FOREVER</t>
  </si>
  <si>
    <t>22</t>
  </si>
  <si>
    <t>11:14:31</t>
  </si>
  <si>
    <t>crazy mams</t>
  </si>
  <si>
    <t>38</t>
  </si>
  <si>
    <t>12:50:38</t>
  </si>
  <si>
    <t>Чучундрики</t>
  </si>
  <si>
    <t>18</t>
  </si>
  <si>
    <t>10:28:45</t>
  </si>
  <si>
    <t>Слономышь</t>
  </si>
  <si>
    <t>2</t>
  </si>
  <si>
    <t>10:32:30</t>
  </si>
  <si>
    <t>Санычи</t>
  </si>
  <si>
    <t>4</t>
  </si>
  <si>
    <t>13:01:57</t>
  </si>
  <si>
    <t>Антилопа</t>
  </si>
  <si>
    <t>16</t>
  </si>
  <si>
    <t>10:46:44</t>
  </si>
  <si>
    <t>LANDO-SPEED</t>
  </si>
  <si>
    <t>23</t>
  </si>
  <si>
    <t>13:49:51</t>
  </si>
  <si>
    <t>SUBWAY FRESH</t>
  </si>
  <si>
    <t>15</t>
  </si>
  <si>
    <t>13:45:10</t>
  </si>
  <si>
    <t>Железные парни</t>
  </si>
  <si>
    <t>29</t>
  </si>
  <si>
    <t>07:54:53</t>
  </si>
  <si>
    <t>А медиа</t>
  </si>
  <si>
    <t>11</t>
  </si>
  <si>
    <t>Дорога
Приключений</t>
  </si>
  <si>
    <t>Сход</t>
  </si>
  <si>
    <t>ТЕОРИЯ</t>
  </si>
  <si>
    <t>Место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</si>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</sst>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h]:mm:ss;@"/>
  </numFmts>
  <fonts count="8">
    <font>
      <sz val="10"/>
      <name val="Arial Cyr"/>
      <family val="0"/>
    </font>
    <font>
      <sz val="10"/>
      <name val="Courier New Cyr"/>
      <family val="3"/>
    </font>
    <font>
      <b/>
      <sz val="10"/>
      <name val="Arial Cyr"/>
      <family val="0"/>
    </font>
    <font>
      <sz val="10"/>
      <name val="Arial Unicode MS"/>
      <family val="2"/>
    </font>
    <font>
      <b/>
      <sz val="10"/>
      <name val="Courier New Cyr"/>
      <family val="3"/>
    </font>
    <font>
      <sz val="8"/>
      <name val="Arial Cyr"/>
      <family val="0"/>
    </font>
    <font>
      <b/>
      <sz val="10"/>
      <color indexed="10"/>
      <name val="Courier New Cyr"/>
      <family val="3"/>
    </font>
    <font>
      <b/>
      <sz val="26"/>
      <color indexed="10"/>
      <name val="Courier New Cyr"/>
      <family val="3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4" borderId="0" xfId="0" applyFill="1" applyBorder="1" applyAlignment="1">
      <alignment horizontal="center" textRotation="90"/>
    </xf>
    <xf numFmtId="0" fontId="0" fillId="5" borderId="1" xfId="0" applyFill="1" applyBorder="1" applyAlignment="1">
      <alignment horizontal="center" textRotation="90"/>
    </xf>
    <xf numFmtId="0" fontId="0" fillId="6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7" borderId="1" xfId="0" applyFill="1" applyBorder="1" applyAlignment="1">
      <alignment horizontal="center" textRotation="90"/>
    </xf>
    <xf numFmtId="0" fontId="0" fillId="7" borderId="0" xfId="0" applyFill="1" applyBorder="1" applyAlignment="1">
      <alignment horizontal="center" textRotation="90"/>
    </xf>
    <xf numFmtId="0" fontId="0" fillId="8" borderId="1" xfId="0" applyFill="1" applyBorder="1" applyAlignment="1">
      <alignment horizontal="center" textRotation="90"/>
    </xf>
    <xf numFmtId="0" fontId="0" fillId="8" borderId="0" xfId="0" applyFill="1" applyBorder="1" applyAlignment="1">
      <alignment horizontal="center" textRotation="90"/>
    </xf>
    <xf numFmtId="49" fontId="4" fillId="9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 textRotation="90"/>
    </xf>
    <xf numFmtId="49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9" fontId="7" fillId="0" borderId="8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28" sqref="O28"/>
    </sheetView>
  </sheetViews>
  <sheetFormatPr defaultColWidth="9.00390625" defaultRowHeight="12.75"/>
  <cols>
    <col min="1" max="1" width="26.375" style="4" bestFit="1" customWidth="1"/>
    <col min="2" max="2" width="3.125" style="4" hidden="1" customWidth="1"/>
    <col min="3" max="3" width="6.625" style="4" bestFit="1" customWidth="1"/>
    <col min="4" max="4" width="11.00390625" style="10" customWidth="1"/>
    <col min="5" max="5" width="10.125" style="10" bestFit="1" customWidth="1"/>
    <col min="6" max="6" width="9.25390625" style="10" customWidth="1"/>
    <col min="7" max="7" width="9.875" style="12" customWidth="1"/>
    <col min="8" max="9" width="10.125" style="10" bestFit="1" customWidth="1"/>
    <col min="10" max="10" width="10.125" style="10" customWidth="1"/>
    <col min="11" max="12" width="10.125" style="10" bestFit="1" customWidth="1"/>
    <col min="13" max="13" width="10.125" style="10" customWidth="1"/>
    <col min="14" max="14" width="10.125" style="10" bestFit="1" customWidth="1"/>
    <col min="15" max="16" width="10.125" style="10" customWidth="1"/>
    <col min="17" max="18" width="10.125" style="10" bestFit="1" customWidth="1"/>
    <col min="19" max="19" width="10.125" style="10" customWidth="1"/>
    <col min="20" max="20" width="10.125" style="10" bestFit="1" customWidth="1"/>
    <col min="21" max="21" width="10.125" style="10" customWidth="1"/>
    <col min="22" max="23" width="4.125" style="10" hidden="1" customWidth="1"/>
    <col min="24" max="25" width="10.125" style="10" bestFit="1" customWidth="1"/>
    <col min="26" max="26" width="10.125" style="4" bestFit="1" customWidth="1"/>
    <col min="27" max="27" width="4.125" style="4" hidden="1" customWidth="1"/>
    <col min="28" max="28" width="9.00390625" style="4" bestFit="1" customWidth="1"/>
    <col min="29" max="30" width="10.125" style="4" bestFit="1" customWidth="1"/>
    <col min="31" max="31" width="10.125" style="4" customWidth="1"/>
    <col min="32" max="32" width="10.125" style="4" bestFit="1" customWidth="1"/>
    <col min="33" max="33" width="10.125" style="4" customWidth="1"/>
    <col min="34" max="34" width="10.125" style="4" hidden="1" customWidth="1"/>
    <col min="35" max="35" width="10.125" style="4" bestFit="1" customWidth="1"/>
    <col min="36" max="36" width="10.125" style="4" customWidth="1"/>
    <col min="37" max="37" width="4.125" style="4" hidden="1" customWidth="1"/>
    <col min="38" max="39" width="10.125" style="4" bestFit="1" customWidth="1"/>
    <col min="40" max="40" width="10.125" style="4" customWidth="1"/>
    <col min="41" max="41" width="10.125" style="4" bestFit="1" customWidth="1"/>
    <col min="42" max="43" width="10.125" style="4" customWidth="1"/>
    <col min="44" max="45" width="4.125" style="4" hidden="1" customWidth="1"/>
    <col min="46" max="46" width="10.125" style="4" bestFit="1" customWidth="1"/>
    <col min="47" max="47" width="10.125" style="4" customWidth="1"/>
    <col min="48" max="49" width="10.125" style="4" bestFit="1" customWidth="1"/>
    <col min="50" max="50" width="10.125" style="4" customWidth="1"/>
    <col min="51" max="51" width="10.125" style="4" bestFit="1" customWidth="1"/>
    <col min="52" max="53" width="10.125" style="4" customWidth="1"/>
    <col min="54" max="54" width="10.125" style="4" bestFit="1" customWidth="1"/>
    <col min="55" max="16384" width="12.625" style="4" customWidth="1"/>
  </cols>
  <sheetData>
    <row r="1" spans="1:56" ht="13.5" customHeight="1">
      <c r="A1" s="39" t="s">
        <v>140</v>
      </c>
      <c r="B1" s="40"/>
      <c r="C1" s="40"/>
      <c r="D1" s="40"/>
      <c r="E1" s="40"/>
      <c r="F1" s="40"/>
      <c r="G1" s="41"/>
      <c r="H1" s="45" t="s">
        <v>0</v>
      </c>
      <c r="I1" s="46"/>
      <c r="J1" s="47"/>
      <c r="K1" s="48" t="s">
        <v>1</v>
      </c>
      <c r="L1" s="49"/>
      <c r="M1" s="49"/>
      <c r="N1" s="49"/>
      <c r="O1" s="49"/>
      <c r="P1" s="50"/>
      <c r="Q1" s="51" t="s">
        <v>2</v>
      </c>
      <c r="R1" s="52"/>
      <c r="S1" s="52"/>
      <c r="T1" s="52"/>
      <c r="U1" s="53"/>
      <c r="V1" s="1"/>
      <c r="W1" s="1"/>
      <c r="X1" s="2"/>
      <c r="Y1" s="2"/>
      <c r="Z1" s="56" t="s">
        <v>3</v>
      </c>
      <c r="AA1" s="56"/>
      <c r="AB1" s="56"/>
      <c r="AC1" s="57" t="s">
        <v>4</v>
      </c>
      <c r="AD1" s="57"/>
      <c r="AE1" s="57"/>
      <c r="AF1" s="57"/>
      <c r="AG1" s="57"/>
      <c r="AH1" s="3"/>
      <c r="AI1" s="54" t="s">
        <v>17</v>
      </c>
      <c r="AJ1" s="55"/>
      <c r="AK1" s="1"/>
      <c r="AL1" s="58" t="s">
        <v>5</v>
      </c>
      <c r="AM1" s="59"/>
      <c r="AN1" s="59"/>
      <c r="AO1" s="59"/>
      <c r="AP1" s="59"/>
      <c r="AQ1" s="60"/>
      <c r="AR1" s="1"/>
      <c r="AS1" s="1"/>
      <c r="AT1" s="54" t="s">
        <v>21</v>
      </c>
      <c r="AU1" s="55"/>
      <c r="AV1" s="61" t="s">
        <v>6</v>
      </c>
      <c r="AW1" s="62"/>
      <c r="AX1" s="62"/>
      <c r="AY1" s="62"/>
      <c r="AZ1" s="62"/>
      <c r="BA1" s="63"/>
      <c r="BB1" s="54" t="s">
        <v>22</v>
      </c>
      <c r="BC1" s="55"/>
      <c r="BD1" s="33" t="s">
        <v>142</v>
      </c>
    </row>
    <row r="2" spans="1:56" ht="49.5" customHeight="1" thickBot="1">
      <c r="A2" s="42"/>
      <c r="B2" s="43"/>
      <c r="C2" s="43"/>
      <c r="D2" s="43"/>
      <c r="E2" s="40"/>
      <c r="F2" s="40"/>
      <c r="G2" s="44"/>
      <c r="H2" s="23" t="s">
        <v>7</v>
      </c>
      <c r="I2" s="23" t="s">
        <v>8</v>
      </c>
      <c r="J2" s="23" t="s">
        <v>9</v>
      </c>
      <c r="K2" s="24" t="s">
        <v>10</v>
      </c>
      <c r="L2" s="24" t="s">
        <v>7</v>
      </c>
      <c r="M2" s="24" t="s">
        <v>11</v>
      </c>
      <c r="N2" s="24" t="s">
        <v>8</v>
      </c>
      <c r="O2" s="24" t="s">
        <v>9</v>
      </c>
      <c r="P2" s="25" t="s">
        <v>12</v>
      </c>
      <c r="Q2" s="26" t="s">
        <v>10</v>
      </c>
      <c r="R2" s="26" t="s">
        <v>7</v>
      </c>
      <c r="S2" s="26" t="s">
        <v>11</v>
      </c>
      <c r="T2" s="26" t="s">
        <v>8</v>
      </c>
      <c r="U2" s="26" t="s">
        <v>9</v>
      </c>
      <c r="V2" s="5" t="s">
        <v>13</v>
      </c>
      <c r="W2" s="5" t="s">
        <v>14</v>
      </c>
      <c r="X2" s="5" t="s">
        <v>15</v>
      </c>
      <c r="Y2" s="5" t="s">
        <v>16</v>
      </c>
      <c r="Z2" s="27" t="s">
        <v>7</v>
      </c>
      <c r="AA2" s="27" t="s">
        <v>8</v>
      </c>
      <c r="AB2" s="27" t="s">
        <v>12</v>
      </c>
      <c r="AC2" s="28" t="s">
        <v>10</v>
      </c>
      <c r="AD2" s="28" t="s">
        <v>7</v>
      </c>
      <c r="AE2" s="28" t="s">
        <v>11</v>
      </c>
      <c r="AF2" s="28" t="s">
        <v>8</v>
      </c>
      <c r="AG2" s="28" t="s">
        <v>9</v>
      </c>
      <c r="AH2" s="6" t="s">
        <v>12</v>
      </c>
      <c r="AI2" s="5" t="s">
        <v>17</v>
      </c>
      <c r="AJ2" s="6" t="s">
        <v>12</v>
      </c>
      <c r="AK2" s="5" t="s">
        <v>18</v>
      </c>
      <c r="AL2" s="29" t="s">
        <v>10</v>
      </c>
      <c r="AM2" s="29" t="s">
        <v>7</v>
      </c>
      <c r="AN2" s="29" t="s">
        <v>11</v>
      </c>
      <c r="AO2" s="29" t="s">
        <v>8</v>
      </c>
      <c r="AP2" s="29" t="s">
        <v>9</v>
      </c>
      <c r="AQ2" s="30" t="s">
        <v>12</v>
      </c>
      <c r="AR2" s="7" t="s">
        <v>19</v>
      </c>
      <c r="AS2" s="7" t="s">
        <v>20</v>
      </c>
      <c r="AT2" s="7" t="s">
        <v>21</v>
      </c>
      <c r="AU2" s="6" t="s">
        <v>12</v>
      </c>
      <c r="AV2" s="31" t="s">
        <v>10</v>
      </c>
      <c r="AW2" s="31" t="s">
        <v>7</v>
      </c>
      <c r="AX2" s="31" t="s">
        <v>11</v>
      </c>
      <c r="AY2" s="31" t="s">
        <v>8</v>
      </c>
      <c r="AZ2" s="31" t="s">
        <v>9</v>
      </c>
      <c r="BA2" s="32" t="s">
        <v>12</v>
      </c>
      <c r="BB2" s="5" t="s">
        <v>22</v>
      </c>
      <c r="BC2" s="5" t="s">
        <v>12</v>
      </c>
      <c r="BD2" s="34" t="s">
        <v>23</v>
      </c>
    </row>
    <row r="3" spans="1:56" s="10" customFormat="1" ht="13.5">
      <c r="A3" s="35" t="s">
        <v>24</v>
      </c>
      <c r="B3" s="35" t="s">
        <v>25</v>
      </c>
      <c r="C3" s="35" t="s">
        <v>26</v>
      </c>
      <c r="D3" s="36" t="s">
        <v>27</v>
      </c>
      <c r="E3" s="19" t="s">
        <v>28</v>
      </c>
      <c r="F3" s="20" t="s">
        <v>143</v>
      </c>
      <c r="G3" s="37" t="s">
        <v>29</v>
      </c>
      <c r="H3" s="8">
        <v>101</v>
      </c>
      <c r="I3" s="8">
        <v>101</v>
      </c>
      <c r="J3" s="8"/>
      <c r="K3" s="8">
        <v>102</v>
      </c>
      <c r="L3" s="8">
        <v>102</v>
      </c>
      <c r="M3" s="8"/>
      <c r="N3" s="8">
        <v>202</v>
      </c>
      <c r="O3" s="8"/>
      <c r="P3" s="8"/>
      <c r="Q3" s="8">
        <v>103</v>
      </c>
      <c r="R3" s="8">
        <v>103</v>
      </c>
      <c r="S3" s="8"/>
      <c r="T3" s="8">
        <v>203</v>
      </c>
      <c r="U3" s="8"/>
      <c r="V3" s="8"/>
      <c r="W3" s="8"/>
      <c r="X3" s="8">
        <v>106</v>
      </c>
      <c r="Y3" s="8">
        <v>107</v>
      </c>
      <c r="Z3" s="9">
        <v>108</v>
      </c>
      <c r="AA3" s="8">
        <v>108</v>
      </c>
      <c r="AB3" s="8"/>
      <c r="AC3" s="8">
        <v>109</v>
      </c>
      <c r="AD3" s="8">
        <v>109</v>
      </c>
      <c r="AE3" s="8"/>
      <c r="AF3" s="8">
        <v>209</v>
      </c>
      <c r="AG3" s="8"/>
      <c r="AH3" s="8"/>
      <c r="AI3" s="8">
        <v>110</v>
      </c>
      <c r="AJ3" s="8"/>
      <c r="AK3" s="8"/>
      <c r="AL3" s="8">
        <v>112</v>
      </c>
      <c r="AM3" s="8">
        <v>112</v>
      </c>
      <c r="AN3" s="8"/>
      <c r="AO3" s="8">
        <v>212</v>
      </c>
      <c r="AP3" s="8"/>
      <c r="AQ3" s="8"/>
      <c r="AR3" s="9"/>
      <c r="AS3" s="9"/>
      <c r="AT3" s="9">
        <v>115</v>
      </c>
      <c r="AU3" s="9"/>
      <c r="AV3" s="9">
        <v>116</v>
      </c>
      <c r="AW3" s="9">
        <v>116</v>
      </c>
      <c r="AX3" s="9"/>
      <c r="AY3" s="9">
        <v>216</v>
      </c>
      <c r="AZ3" s="9"/>
      <c r="BA3" s="9"/>
      <c r="BB3" s="9">
        <v>117</v>
      </c>
      <c r="BC3" s="9"/>
      <c r="BD3" s="9"/>
    </row>
    <row r="4" spans="1:62" ht="13.5">
      <c r="A4" s="11" t="s">
        <v>30</v>
      </c>
      <c r="B4" s="4" t="s">
        <v>30</v>
      </c>
      <c r="C4" s="38" t="s">
        <v>31</v>
      </c>
      <c r="D4" s="10" t="s">
        <v>32</v>
      </c>
      <c r="E4" s="17">
        <f aca="true" t="shared" si="0" ref="E4:E39">D4-(M4+S4+AE4+AN4+AX4)+(J4+O4+P4+U4+AB4+AG4+AH4+AJ4+AP4+AQ4+AU4+AZ4+BA4+BC4+BD4)</f>
        <v>0.4843055555555551</v>
      </c>
      <c r="F4" s="22" t="s">
        <v>144</v>
      </c>
      <c r="G4" s="12">
        <v>0.429166666666668</v>
      </c>
      <c r="H4" s="13">
        <v>0.4532175925925926</v>
      </c>
      <c r="I4" s="13">
        <v>0.46261574074074074</v>
      </c>
      <c r="J4" s="13">
        <f aca="true" t="shared" si="1" ref="J4:J40">(I4-H4)*5</f>
        <v>0.04699074074074078</v>
      </c>
      <c r="K4" s="13">
        <v>0.4721527777777778</v>
      </c>
      <c r="L4" s="13">
        <v>0.47230324074074076</v>
      </c>
      <c r="M4" s="13">
        <f aca="true" t="shared" si="2" ref="M4:M40">L4-K4</f>
        <v>0.00015046296296294948</v>
      </c>
      <c r="N4" s="13">
        <v>0.47422453703703704</v>
      </c>
      <c r="O4" s="13">
        <f aca="true" t="shared" si="3" ref="O4:O40">(N4-L4)*10</f>
        <v>0.01921296296296282</v>
      </c>
      <c r="P4" s="13">
        <v>0</v>
      </c>
      <c r="Q4" s="13">
        <v>0.4847222222222222</v>
      </c>
      <c r="R4" s="13">
        <v>0.4847222222222222</v>
      </c>
      <c r="S4" s="13">
        <f aca="true" t="shared" si="4" ref="S4:S40">R4-Q4</f>
        <v>0</v>
      </c>
      <c r="T4" s="13">
        <v>0.4861226851851852</v>
      </c>
      <c r="U4" s="13">
        <f aca="true" t="shared" si="5" ref="U4:U40">(T4-R4)*10</f>
        <v>0.014004629629629783</v>
      </c>
      <c r="V4" s="13"/>
      <c r="W4" s="13"/>
      <c r="X4" s="13">
        <v>0.523125</v>
      </c>
      <c r="Y4" s="13">
        <v>0.6143171296296296</v>
      </c>
      <c r="Z4" s="13">
        <v>0.6411342592592593</v>
      </c>
      <c r="AA4" s="14"/>
      <c r="AB4" s="14"/>
      <c r="AC4" s="13">
        <v>0.6541435185185185</v>
      </c>
      <c r="AD4" s="13">
        <v>0.6591435185185185</v>
      </c>
      <c r="AE4" s="13">
        <f aca="true" t="shared" si="6" ref="AE4:AE39">AD4-AC4</f>
        <v>0.0050000000000000044</v>
      </c>
      <c r="AF4" s="13">
        <v>0.6612152777777778</v>
      </c>
      <c r="AG4" s="13">
        <f>(AF4-AD4)*10</f>
        <v>0.02071759259259287</v>
      </c>
      <c r="AH4" s="13"/>
      <c r="AI4" s="13">
        <v>0.6836458333333333</v>
      </c>
      <c r="AJ4" s="13"/>
      <c r="AK4" s="13"/>
      <c r="AL4" s="13">
        <v>0.7179745370370371</v>
      </c>
      <c r="AM4" s="13">
        <v>0.7216435185185185</v>
      </c>
      <c r="AN4" s="13">
        <f aca="true" t="shared" si="7" ref="AN4:AN39">AM4-AL4</f>
        <v>0.003668981481481426</v>
      </c>
      <c r="AO4" s="13">
        <v>0.7220023148148148</v>
      </c>
      <c r="AP4" s="13">
        <f aca="true" t="shared" si="8" ref="AP4:AP39">(AO4-AM4)*10</f>
        <v>0.0035879629629631538</v>
      </c>
      <c r="AQ4" s="13"/>
      <c r="AR4" s="13"/>
      <c r="AS4" s="13"/>
      <c r="AT4" s="13">
        <v>0.7587731481481481</v>
      </c>
      <c r="AU4" s="13"/>
      <c r="AV4" s="13">
        <v>0.5777199074074074</v>
      </c>
      <c r="AW4" s="13">
        <v>0.5797222222222222</v>
      </c>
      <c r="AX4" s="13">
        <f aca="true" t="shared" si="9" ref="AX4:AX40">AW4-AV4</f>
        <v>0.0020023148148148318</v>
      </c>
      <c r="AY4" s="13">
        <v>0.5826388888888888</v>
      </c>
      <c r="AZ4" s="13">
        <f aca="true" t="shared" si="10" ref="AZ4:AZ31">(AY4-AW4)*10</f>
        <v>0.029166666666665675</v>
      </c>
      <c r="BA4" s="13"/>
      <c r="BB4" s="13">
        <v>0.6132523148148148</v>
      </c>
      <c r="BC4" s="13"/>
      <c r="BD4" s="15">
        <v>0.016666666666666666</v>
      </c>
      <c r="BE4" s="15"/>
      <c r="BF4" s="15"/>
      <c r="BG4" s="15"/>
      <c r="BH4" s="15"/>
      <c r="BI4" s="15"/>
      <c r="BJ4" s="15"/>
    </row>
    <row r="5" spans="1:62" ht="13.5">
      <c r="A5" s="11" t="s">
        <v>33</v>
      </c>
      <c r="B5" s="4" t="s">
        <v>33</v>
      </c>
      <c r="C5" s="38" t="s">
        <v>34</v>
      </c>
      <c r="D5" s="10" t="s">
        <v>35</v>
      </c>
      <c r="E5" s="17">
        <f t="shared" si="0"/>
        <v>0.5213425925925932</v>
      </c>
      <c r="F5" s="22" t="s">
        <v>145</v>
      </c>
      <c r="G5" s="12">
        <v>0.416666666666668</v>
      </c>
      <c r="H5" s="13">
        <v>0.4332291666666667</v>
      </c>
      <c r="I5" s="13">
        <v>0.4427314814814815</v>
      </c>
      <c r="J5" s="13">
        <f t="shared" si="1"/>
        <v>0.047511574074073915</v>
      </c>
      <c r="K5" s="13">
        <v>0.4604861111111111</v>
      </c>
      <c r="L5" s="13">
        <v>0.4618287037037037</v>
      </c>
      <c r="M5" s="13">
        <f t="shared" si="2"/>
        <v>0.0013425925925926174</v>
      </c>
      <c r="N5" s="13">
        <v>0.4626388888888889</v>
      </c>
      <c r="O5" s="13">
        <f t="shared" si="3"/>
        <v>0.008101851851851638</v>
      </c>
      <c r="P5" s="13">
        <v>0.013888888888888888</v>
      </c>
      <c r="Q5" s="13">
        <v>0.4721527777777778</v>
      </c>
      <c r="R5" s="13">
        <v>0.47402777777777777</v>
      </c>
      <c r="S5" s="13">
        <f t="shared" si="4"/>
        <v>0.00187499999999996</v>
      </c>
      <c r="T5" s="13">
        <v>0.4755902777777778</v>
      </c>
      <c r="U5" s="13">
        <f t="shared" si="5"/>
        <v>0.015625000000000222</v>
      </c>
      <c r="V5" s="13"/>
      <c r="W5" s="13"/>
      <c r="X5" s="13">
        <v>0.5140972222222222</v>
      </c>
      <c r="Y5" s="13">
        <v>0.6013425925925926</v>
      </c>
      <c r="Z5" s="13">
        <v>0.6404398148148148</v>
      </c>
      <c r="AA5" s="14"/>
      <c r="AB5" s="14"/>
      <c r="AC5" s="13">
        <v>0.6514583333333334</v>
      </c>
      <c r="AD5" s="13">
        <v>0.6527893518518518</v>
      </c>
      <c r="AE5" s="13">
        <f t="shared" si="6"/>
        <v>0.0013310185185184675</v>
      </c>
      <c r="AF5" s="13">
        <v>0.6552662037037037</v>
      </c>
      <c r="AG5" s="13">
        <f>(AF5-AD5)*10</f>
        <v>0.02476851851851869</v>
      </c>
      <c r="AH5" s="13"/>
      <c r="AI5" s="13">
        <v>0.6923032407407407</v>
      </c>
      <c r="AJ5" s="13"/>
      <c r="AK5" s="13"/>
      <c r="AL5" s="13">
        <v>0.718287037037037</v>
      </c>
      <c r="AM5" s="13">
        <v>0.7195254629629629</v>
      </c>
      <c r="AN5" s="13">
        <f t="shared" si="7"/>
        <v>0.0012384259259259345</v>
      </c>
      <c r="AO5" s="13">
        <v>0.7210648148148149</v>
      </c>
      <c r="AP5" s="13">
        <f t="shared" si="8"/>
        <v>0.015393518518519445</v>
      </c>
      <c r="AQ5" s="13"/>
      <c r="AR5" s="13"/>
      <c r="AS5" s="13"/>
      <c r="AT5" s="13">
        <v>0.7543865740740742</v>
      </c>
      <c r="AU5" s="13"/>
      <c r="AV5" s="13">
        <v>0.5601736111111111</v>
      </c>
      <c r="AW5" s="13">
        <v>0.5757291666666667</v>
      </c>
      <c r="AX5" s="13">
        <f t="shared" si="9"/>
        <v>0.015555555555555656</v>
      </c>
      <c r="AY5" s="13">
        <v>0.5802314814814815</v>
      </c>
      <c r="AZ5" s="13">
        <f t="shared" si="10"/>
        <v>0.045023148148147785</v>
      </c>
      <c r="BA5" s="13"/>
      <c r="BB5" s="13">
        <v>0.6005208333333333</v>
      </c>
      <c r="BC5" s="13"/>
      <c r="BD5" s="15">
        <v>0.020833333333333332</v>
      </c>
      <c r="BE5" s="15"/>
      <c r="BF5" s="15"/>
      <c r="BG5" s="15"/>
      <c r="BH5" s="15"/>
      <c r="BI5" s="15"/>
      <c r="BJ5" s="15"/>
    </row>
    <row r="6" spans="1:62" ht="13.5">
      <c r="A6" s="11" t="s">
        <v>36</v>
      </c>
      <c r="B6" s="4" t="s">
        <v>36</v>
      </c>
      <c r="C6" s="38" t="s">
        <v>37</v>
      </c>
      <c r="D6" s="10" t="s">
        <v>38</v>
      </c>
      <c r="E6" s="17">
        <f t="shared" si="0"/>
        <v>0.52462962962963</v>
      </c>
      <c r="F6" s="22" t="s">
        <v>146</v>
      </c>
      <c r="G6" s="12">
        <v>0.375</v>
      </c>
      <c r="H6" s="13">
        <v>0.39043981481481477</v>
      </c>
      <c r="I6" s="13">
        <v>0.39872685185185186</v>
      </c>
      <c r="J6" s="13">
        <f t="shared" si="1"/>
        <v>0.041435185185185464</v>
      </c>
      <c r="K6" s="13">
        <v>0.40748842592592593</v>
      </c>
      <c r="L6" s="13">
        <v>0.40759259259259256</v>
      </c>
      <c r="M6" s="13">
        <f t="shared" si="2"/>
        <v>0.00010416666666662744</v>
      </c>
      <c r="N6" s="13">
        <v>0.4097106481481481</v>
      </c>
      <c r="O6" s="13">
        <f t="shared" si="3"/>
        <v>0.021180555555555536</v>
      </c>
      <c r="P6" s="13">
        <v>0.013888888888888888</v>
      </c>
      <c r="Q6" s="13">
        <v>0.420775462962963</v>
      </c>
      <c r="R6" s="13">
        <v>0.420775462962963</v>
      </c>
      <c r="S6" s="13">
        <f t="shared" si="4"/>
        <v>0</v>
      </c>
      <c r="T6" s="13">
        <v>0.42321759259259256</v>
      </c>
      <c r="U6" s="13">
        <f t="shared" si="5"/>
        <v>0.024421296296295858</v>
      </c>
      <c r="V6" s="13"/>
      <c r="W6" s="13"/>
      <c r="X6" s="13">
        <v>0.4580555555555556</v>
      </c>
      <c r="Y6" s="13">
        <v>0.530798611111111</v>
      </c>
      <c r="Z6" s="13">
        <v>0.5850578703703704</v>
      </c>
      <c r="AA6" s="14"/>
      <c r="AB6" s="14"/>
      <c r="AC6" s="13">
        <v>0.5952314814814815</v>
      </c>
      <c r="AD6" s="13">
        <v>0.5962847222222222</v>
      </c>
      <c r="AE6" s="13">
        <f t="shared" si="6"/>
        <v>0.0010532407407406463</v>
      </c>
      <c r="AF6" s="13">
        <v>0.5980555555555556</v>
      </c>
      <c r="AG6" s="13">
        <f>(AF6-AD6)*10</f>
        <v>0.01770833333333388</v>
      </c>
      <c r="AH6" s="13"/>
      <c r="AI6" s="13">
        <v>0.6224652777777778</v>
      </c>
      <c r="AJ6" s="13"/>
      <c r="AK6" s="13"/>
      <c r="AL6" s="13">
        <v>0.6543981481481481</v>
      </c>
      <c r="AM6" s="13">
        <v>0.6555324074074075</v>
      </c>
      <c r="AN6" s="13">
        <f t="shared" si="7"/>
        <v>0.0011342592592593626</v>
      </c>
      <c r="AO6" s="13">
        <v>0.6564930555555556</v>
      </c>
      <c r="AP6" s="13">
        <f t="shared" si="8"/>
        <v>0.009606481481481133</v>
      </c>
      <c r="AQ6" s="13"/>
      <c r="AR6" s="13"/>
      <c r="AS6" s="13"/>
      <c r="AT6" s="13">
        <v>0.709386574074074</v>
      </c>
      <c r="AU6" s="13"/>
      <c r="AV6" s="13">
        <v>0.5023611111111111</v>
      </c>
      <c r="AW6" s="13">
        <v>0.5031365740740741</v>
      </c>
      <c r="AX6" s="13">
        <f t="shared" si="9"/>
        <v>0.0007754629629629362</v>
      </c>
      <c r="AY6" s="13">
        <v>0.5063773148148148</v>
      </c>
      <c r="AZ6" s="13">
        <f t="shared" si="10"/>
        <v>0.03240740740740766</v>
      </c>
      <c r="BA6" s="13"/>
      <c r="BB6" s="13">
        <v>0.5296180555555555</v>
      </c>
      <c r="BC6" s="13"/>
      <c r="BD6" s="15">
        <v>0.0125</v>
      </c>
      <c r="BE6" s="15"/>
      <c r="BF6" s="15"/>
      <c r="BG6" s="15"/>
      <c r="BH6" s="15"/>
      <c r="BI6" s="15"/>
      <c r="BJ6" s="15"/>
    </row>
    <row r="7" spans="1:62" ht="13.5">
      <c r="A7" s="11" t="s">
        <v>39</v>
      </c>
      <c r="B7" s="4" t="s">
        <v>39</v>
      </c>
      <c r="C7" s="38" t="s">
        <v>40</v>
      </c>
      <c r="D7" s="10" t="s">
        <v>41</v>
      </c>
      <c r="E7" s="17">
        <f t="shared" si="0"/>
        <v>0.5366782407407398</v>
      </c>
      <c r="F7" s="21">
        <v>4</v>
      </c>
      <c r="G7" s="12">
        <v>0.379166666666667</v>
      </c>
      <c r="H7" s="13">
        <v>0.3902777777777778</v>
      </c>
      <c r="I7" s="13">
        <v>0.4084027777777777</v>
      </c>
      <c r="J7" s="13">
        <f t="shared" si="1"/>
        <v>0.09062499999999973</v>
      </c>
      <c r="K7" s="13">
        <v>0.41809027777777774</v>
      </c>
      <c r="L7" s="13">
        <v>0.4212152777777778</v>
      </c>
      <c r="M7" s="13">
        <f t="shared" si="2"/>
        <v>0.0031250000000000444</v>
      </c>
      <c r="N7" s="13">
        <v>0.421875</v>
      </c>
      <c r="O7" s="13">
        <f t="shared" si="3"/>
        <v>0.006597222222222143</v>
      </c>
      <c r="P7" s="13">
        <v>0</v>
      </c>
      <c r="Q7" s="13">
        <v>0.43594907407407407</v>
      </c>
      <c r="R7" s="13">
        <v>0.43820601851851854</v>
      </c>
      <c r="S7" s="13">
        <f t="shared" si="4"/>
        <v>0.002256944444444464</v>
      </c>
      <c r="T7" s="13">
        <v>0.4411574074074074</v>
      </c>
      <c r="U7" s="13">
        <f t="shared" si="5"/>
        <v>0.029513888888888506</v>
      </c>
      <c r="V7" s="13"/>
      <c r="W7" s="13"/>
      <c r="X7" s="13">
        <v>0.48335648148148147</v>
      </c>
      <c r="Y7" s="13">
        <v>0.5676388888888889</v>
      </c>
      <c r="Z7" s="13">
        <v>0.5997685185185185</v>
      </c>
      <c r="AA7" s="14"/>
      <c r="AB7" s="14"/>
      <c r="AC7" s="13">
        <v>0.6101736111111111</v>
      </c>
      <c r="AD7" s="13">
        <v>0.6109027777777778</v>
      </c>
      <c r="AE7" s="13">
        <f t="shared" si="6"/>
        <v>0.0007291666666666696</v>
      </c>
      <c r="AF7" s="13">
        <v>0.6123958333333334</v>
      </c>
      <c r="AG7" s="13">
        <f>(AF7-AD7)*10</f>
        <v>0.014930555555555669</v>
      </c>
      <c r="AH7" s="13"/>
      <c r="AI7" s="13">
        <v>0.6305555555555555</v>
      </c>
      <c r="AJ7" s="13"/>
      <c r="AK7" s="13"/>
      <c r="AL7" s="13">
        <v>0.6570601851851852</v>
      </c>
      <c r="AM7" s="13">
        <v>0.6582407407407408</v>
      </c>
      <c r="AN7" s="13">
        <f t="shared" si="7"/>
        <v>0.001180555555555629</v>
      </c>
      <c r="AO7" s="13">
        <v>0.6589583333333333</v>
      </c>
      <c r="AP7" s="13">
        <f t="shared" si="8"/>
        <v>0.007175925925925197</v>
      </c>
      <c r="AQ7" s="13"/>
      <c r="AR7" s="13"/>
      <c r="AS7" s="13"/>
      <c r="AT7" s="13">
        <v>0.6930208333333333</v>
      </c>
      <c r="AU7" s="13"/>
      <c r="AV7" s="13">
        <v>0.5342361111111111</v>
      </c>
      <c r="AW7" s="13">
        <v>0.5342361111111111</v>
      </c>
      <c r="AX7" s="13">
        <f t="shared" si="9"/>
        <v>0</v>
      </c>
      <c r="AY7" s="13">
        <v>0.5385648148148149</v>
      </c>
      <c r="AZ7" s="13">
        <f t="shared" si="10"/>
        <v>0.04328703703703751</v>
      </c>
      <c r="BA7" s="13"/>
      <c r="BB7" s="13">
        <v>0.5673148148148148</v>
      </c>
      <c r="BC7" s="13"/>
      <c r="BD7" s="15">
        <v>0.019444444444444445</v>
      </c>
      <c r="BE7" s="15"/>
      <c r="BF7" s="15"/>
      <c r="BG7" s="15"/>
      <c r="BH7" s="15"/>
      <c r="BI7" s="15"/>
      <c r="BJ7" s="15"/>
    </row>
    <row r="8" spans="1:62" ht="13.5">
      <c r="A8" s="11" t="s">
        <v>48</v>
      </c>
      <c r="B8" s="4" t="s">
        <v>48</v>
      </c>
      <c r="C8" s="38" t="s">
        <v>49</v>
      </c>
      <c r="D8" s="10" t="s">
        <v>50</v>
      </c>
      <c r="E8" s="17">
        <f t="shared" si="0"/>
        <v>0.5853356481481475</v>
      </c>
      <c r="F8" s="21">
        <v>5</v>
      </c>
      <c r="G8" s="12">
        <v>0.431250000000001</v>
      </c>
      <c r="H8" s="13">
        <v>0.46236111111111106</v>
      </c>
      <c r="I8" s="13">
        <v>0.4721064814814815</v>
      </c>
      <c r="J8" s="13">
        <f t="shared" si="1"/>
        <v>0.04872685185185216</v>
      </c>
      <c r="K8" s="13">
        <v>0.4834837962962963</v>
      </c>
      <c r="L8" s="13">
        <v>0.4882638888888889</v>
      </c>
      <c r="M8" s="13">
        <f t="shared" si="2"/>
        <v>0.0047800925925926</v>
      </c>
      <c r="N8" s="13">
        <v>0.4890509259259259</v>
      </c>
      <c r="O8" s="13">
        <f t="shared" si="3"/>
        <v>0.007870370370370305</v>
      </c>
      <c r="P8" s="13">
        <v>0</v>
      </c>
      <c r="Q8" s="13">
        <v>0.5008217592592593</v>
      </c>
      <c r="R8" s="13">
        <v>0.5034953703703704</v>
      </c>
      <c r="S8" s="13">
        <f t="shared" si="4"/>
        <v>0.002673611111111085</v>
      </c>
      <c r="T8" s="13">
        <v>0.5051388888888889</v>
      </c>
      <c r="U8" s="13">
        <f t="shared" si="5"/>
        <v>0.016435185185185164</v>
      </c>
      <c r="V8" s="13"/>
      <c r="W8" s="13"/>
      <c r="X8" s="13">
        <v>0.5615277777777777</v>
      </c>
      <c r="Y8" s="13">
        <v>0.7195138888888889</v>
      </c>
      <c r="Z8" s="13">
        <v>0.7348032407407407</v>
      </c>
      <c r="AA8" s="14"/>
      <c r="AB8" s="14"/>
      <c r="AC8" s="13">
        <v>0.7467476851851852</v>
      </c>
      <c r="AD8" s="13">
        <v>0.7483564814814815</v>
      </c>
      <c r="AE8" s="13">
        <f t="shared" si="6"/>
        <v>0.0016087962962962887</v>
      </c>
      <c r="AF8" s="13">
        <v>0.7508217592592592</v>
      </c>
      <c r="AG8" s="13">
        <f>(AF8-AD8)*10</f>
        <v>0.02465277777777719</v>
      </c>
      <c r="AH8" s="13"/>
      <c r="AI8" s="13">
        <v>0.7934027777777778</v>
      </c>
      <c r="AJ8" s="13"/>
      <c r="AK8" s="13"/>
      <c r="AL8" s="13">
        <v>0.8328819444444444</v>
      </c>
      <c r="AM8" s="13">
        <v>0.8341319444444445</v>
      </c>
      <c r="AN8" s="13">
        <f t="shared" si="7"/>
        <v>0.0012500000000000844</v>
      </c>
      <c r="AO8" s="13">
        <v>0.8347453703703703</v>
      </c>
      <c r="AP8" s="13">
        <f t="shared" si="8"/>
        <v>0.006134259259258368</v>
      </c>
      <c r="AQ8" s="13"/>
      <c r="AR8" s="13"/>
      <c r="AS8" s="13"/>
      <c r="AT8" s="13">
        <v>0.8751041666666667</v>
      </c>
      <c r="AU8" s="13"/>
      <c r="AV8" s="13">
        <v>0.6157175925925926</v>
      </c>
      <c r="AW8" s="13">
        <v>0.6552777777777777</v>
      </c>
      <c r="AX8" s="13">
        <f t="shared" si="9"/>
        <v>0.039560185185185115</v>
      </c>
      <c r="AY8" s="13">
        <v>0.660150462962963</v>
      </c>
      <c r="AZ8" s="13">
        <f t="shared" si="10"/>
        <v>0.04872685185185244</v>
      </c>
      <c r="BA8" s="13"/>
      <c r="BB8" s="13">
        <v>0.6977546296296296</v>
      </c>
      <c r="BC8" s="13"/>
      <c r="BD8" s="15">
        <v>0.018055555555555557</v>
      </c>
      <c r="BE8" s="15"/>
      <c r="BF8" s="15"/>
      <c r="BG8" s="15"/>
      <c r="BH8" s="15"/>
      <c r="BI8" s="15"/>
      <c r="BJ8" s="15"/>
    </row>
    <row r="9" spans="1:62" ht="13.5">
      <c r="A9" s="11" t="s">
        <v>42</v>
      </c>
      <c r="B9" s="4" t="s">
        <v>42</v>
      </c>
      <c r="C9" s="38" t="s">
        <v>43</v>
      </c>
      <c r="D9" s="10" t="s">
        <v>44</v>
      </c>
      <c r="E9" s="17">
        <f t="shared" si="0"/>
        <v>0.5855439814814817</v>
      </c>
      <c r="F9" s="21">
        <v>6</v>
      </c>
      <c r="G9" s="12">
        <v>0.414583333333334</v>
      </c>
      <c r="H9" s="13">
        <v>0.4264699074074074</v>
      </c>
      <c r="I9" s="13">
        <v>0.4427662037037037</v>
      </c>
      <c r="J9" s="13">
        <f t="shared" si="1"/>
        <v>0.08148148148148127</v>
      </c>
      <c r="K9" s="13">
        <v>0.452025462962963</v>
      </c>
      <c r="L9" s="13">
        <v>0.452025462962963</v>
      </c>
      <c r="M9" s="13">
        <f t="shared" si="2"/>
        <v>0</v>
      </c>
      <c r="N9" s="13">
        <v>0.4534722222222222</v>
      </c>
      <c r="O9" s="13">
        <f t="shared" si="3"/>
        <v>0.014467592592592449</v>
      </c>
      <c r="P9" s="13">
        <v>0.027777777777777776</v>
      </c>
      <c r="Q9" s="13">
        <v>0.4630787037037037</v>
      </c>
      <c r="R9" s="13">
        <v>0.4665625</v>
      </c>
      <c r="S9" s="13">
        <f t="shared" si="4"/>
        <v>0.0034837962962963043</v>
      </c>
      <c r="T9" s="13">
        <v>0.4695486111111111</v>
      </c>
      <c r="U9" s="13">
        <f t="shared" si="5"/>
        <v>0.029861111111111338</v>
      </c>
      <c r="V9" s="13"/>
      <c r="W9" s="13"/>
      <c r="X9" s="13">
        <v>0.49648148148148147</v>
      </c>
      <c r="Y9" s="13">
        <v>0.5817245370370371</v>
      </c>
      <c r="Z9" s="13">
        <v>0.6084722222222222</v>
      </c>
      <c r="AA9" s="14"/>
      <c r="AB9" s="14"/>
      <c r="AC9" s="13">
        <v>0.621261574074074</v>
      </c>
      <c r="AD9" s="13">
        <v>0.6218171296296297</v>
      </c>
      <c r="AE9" s="13">
        <f t="shared" si="6"/>
        <v>0.0005555555555556424</v>
      </c>
      <c r="AF9" s="10"/>
      <c r="AG9" s="13">
        <v>0.08333333333333333</v>
      </c>
      <c r="AH9" s="10"/>
      <c r="AI9" s="13">
        <v>0.6368171296296297</v>
      </c>
      <c r="AJ9" s="13"/>
      <c r="AK9" s="13"/>
      <c r="AL9" s="13">
        <v>0.6646296296296296</v>
      </c>
      <c r="AM9" s="13">
        <v>0.665787037037037</v>
      </c>
      <c r="AN9" s="13">
        <f t="shared" si="7"/>
        <v>0.0011574074074074403</v>
      </c>
      <c r="AO9" s="13">
        <v>0.6663310185185185</v>
      </c>
      <c r="AP9" s="13">
        <f t="shared" si="8"/>
        <v>0.005439814814814925</v>
      </c>
      <c r="AQ9" s="13"/>
      <c r="AR9" s="13"/>
      <c r="AS9" s="13"/>
      <c r="AT9" s="13">
        <v>0.7030902777777778</v>
      </c>
      <c r="AU9" s="13"/>
      <c r="AV9" s="13">
        <v>0.5420023148148149</v>
      </c>
      <c r="AW9" s="13">
        <v>0.5518055555555555</v>
      </c>
      <c r="AX9" s="13">
        <f t="shared" si="9"/>
        <v>0.009803240740740682</v>
      </c>
      <c r="AY9" s="13">
        <v>0.5553356481481482</v>
      </c>
      <c r="AZ9" s="13">
        <f t="shared" si="10"/>
        <v>0.03530092592592626</v>
      </c>
      <c r="BA9" s="13"/>
      <c r="BB9" s="13">
        <v>0.5812268518518519</v>
      </c>
      <c r="BC9" s="13"/>
      <c r="BD9" s="15">
        <v>0.020833333333333332</v>
      </c>
      <c r="BE9" s="15"/>
      <c r="BF9" s="15"/>
      <c r="BG9" s="15"/>
      <c r="BH9" s="15"/>
      <c r="BI9" s="15"/>
      <c r="BJ9" s="15"/>
    </row>
    <row r="10" spans="1:62" ht="13.5">
      <c r="A10" s="11" t="s">
        <v>45</v>
      </c>
      <c r="B10" s="4" t="s">
        <v>45</v>
      </c>
      <c r="C10" s="38" t="s">
        <v>46</v>
      </c>
      <c r="D10" s="10" t="s">
        <v>47</v>
      </c>
      <c r="E10" s="17">
        <f t="shared" si="0"/>
        <v>0.586701388888889</v>
      </c>
      <c r="F10" s="21">
        <v>7</v>
      </c>
      <c r="G10" s="12">
        <v>0.408333333333334</v>
      </c>
      <c r="H10" s="13">
        <v>0.4259722222222222</v>
      </c>
      <c r="I10" s="13">
        <v>0.44208333333333333</v>
      </c>
      <c r="J10" s="13">
        <f t="shared" si="1"/>
        <v>0.08055555555555566</v>
      </c>
      <c r="K10" s="13">
        <v>0.4600810185185185</v>
      </c>
      <c r="L10" s="13">
        <v>0.4606712962962963</v>
      </c>
      <c r="M10" s="13">
        <f t="shared" si="2"/>
        <v>0.000590277777777759</v>
      </c>
      <c r="N10" s="13">
        <v>0.4614583333333333</v>
      </c>
      <c r="O10" s="13">
        <f t="shared" si="3"/>
        <v>0.007870370370370305</v>
      </c>
      <c r="P10" s="13">
        <v>0</v>
      </c>
      <c r="Q10" s="13">
        <v>0.47094907407407405</v>
      </c>
      <c r="R10" s="13">
        <v>0.4732175925925926</v>
      </c>
      <c r="S10" s="13">
        <f t="shared" si="4"/>
        <v>0.0022685185185185586</v>
      </c>
      <c r="T10" s="13">
        <v>0.47521990740740744</v>
      </c>
      <c r="U10" s="13">
        <f t="shared" si="5"/>
        <v>0.020023148148148318</v>
      </c>
      <c r="V10" s="13"/>
      <c r="W10" s="13"/>
      <c r="X10" s="13">
        <v>0.5245023148148148</v>
      </c>
      <c r="Y10" s="13">
        <v>0.6336111111111111</v>
      </c>
      <c r="Z10" s="13">
        <v>0.6459027777777778</v>
      </c>
      <c r="AA10" s="14"/>
      <c r="AB10" s="14"/>
      <c r="AC10" s="13">
        <v>0.6575925925925926</v>
      </c>
      <c r="AD10" s="13">
        <v>0.6603703703703704</v>
      </c>
      <c r="AE10" s="13">
        <f t="shared" si="6"/>
        <v>0.002777777777777768</v>
      </c>
      <c r="AF10" s="13">
        <v>0.6617708333333333</v>
      </c>
      <c r="AG10" s="13">
        <f>(AF10-AD10)*10</f>
        <v>0.014004629629629228</v>
      </c>
      <c r="AH10" s="13"/>
      <c r="AI10" s="13">
        <v>0.6863541666666667</v>
      </c>
      <c r="AJ10" s="13"/>
      <c r="AK10" s="13"/>
      <c r="AL10" s="13">
        <v>0.7158680555555555</v>
      </c>
      <c r="AM10" s="13">
        <v>0.717037037037037</v>
      </c>
      <c r="AN10" s="13">
        <f t="shared" si="7"/>
        <v>0.0011689814814814792</v>
      </c>
      <c r="AO10" s="13">
        <v>0.7178819444444445</v>
      </c>
      <c r="AP10" s="13">
        <f t="shared" si="8"/>
        <v>0.008449074074075025</v>
      </c>
      <c r="AQ10" s="13"/>
      <c r="AR10" s="13"/>
      <c r="AS10" s="13"/>
      <c r="AT10" s="13">
        <v>0.7939236111111111</v>
      </c>
      <c r="AU10" s="13"/>
      <c r="AV10" s="13">
        <v>0.5777662037037037</v>
      </c>
      <c r="AW10" s="13">
        <v>0.5823495370370371</v>
      </c>
      <c r="AX10" s="13">
        <f t="shared" si="9"/>
        <v>0.004583333333333384</v>
      </c>
      <c r="AY10" s="13">
        <v>0.5869328703703703</v>
      </c>
      <c r="AZ10" s="13">
        <f t="shared" si="10"/>
        <v>0.045833333333332726</v>
      </c>
      <c r="BA10" s="13"/>
      <c r="BB10" s="13">
        <v>0.6104976851851852</v>
      </c>
      <c r="BC10" s="13"/>
      <c r="BD10" s="15">
        <v>0.019444444444444445</v>
      </c>
      <c r="BE10" s="15"/>
      <c r="BF10" s="15"/>
      <c r="BG10" s="15"/>
      <c r="BH10" s="15"/>
      <c r="BI10" s="15"/>
      <c r="BJ10" s="15"/>
    </row>
    <row r="11" spans="1:62" ht="13.5">
      <c r="A11" s="11" t="s">
        <v>63</v>
      </c>
      <c r="B11" s="4" t="s">
        <v>63</v>
      </c>
      <c r="C11" s="38" t="s">
        <v>64</v>
      </c>
      <c r="D11" s="10" t="s">
        <v>65</v>
      </c>
      <c r="E11" s="17">
        <f t="shared" si="0"/>
        <v>0.6055555555555567</v>
      </c>
      <c r="F11" s="21">
        <v>8</v>
      </c>
      <c r="G11" s="12">
        <v>0.391666666666667</v>
      </c>
      <c r="H11" s="13">
        <v>0.4050694444444444</v>
      </c>
      <c r="I11" s="13">
        <v>0.44144675925925925</v>
      </c>
      <c r="J11" s="13">
        <f t="shared" si="1"/>
        <v>0.1818865740740741</v>
      </c>
      <c r="K11" s="13">
        <v>0.45241898148148146</v>
      </c>
      <c r="L11" s="13">
        <v>0.45525462962962965</v>
      </c>
      <c r="M11" s="13">
        <f t="shared" si="2"/>
        <v>0.0028356481481481843</v>
      </c>
      <c r="N11" s="13">
        <v>0.45641203703703703</v>
      </c>
      <c r="O11" s="13">
        <f t="shared" si="3"/>
        <v>0.011574074074073848</v>
      </c>
      <c r="P11" s="13">
        <v>0</v>
      </c>
      <c r="Q11" s="13">
        <v>0.4663888888888889</v>
      </c>
      <c r="R11" s="13">
        <v>0.4686342592592592</v>
      </c>
      <c r="S11" s="13">
        <f t="shared" si="4"/>
        <v>0.0022453703703703143</v>
      </c>
      <c r="T11" s="13">
        <v>0.46998842592592593</v>
      </c>
      <c r="U11" s="13">
        <f t="shared" si="5"/>
        <v>0.013541666666667118</v>
      </c>
      <c r="V11" s="13"/>
      <c r="W11" s="13"/>
      <c r="X11" s="13">
        <v>0.5031944444444444</v>
      </c>
      <c r="Y11" s="13">
        <v>0.6127662037037037</v>
      </c>
      <c r="Z11" s="13">
        <v>0.6385879629629629</v>
      </c>
      <c r="AA11" s="14"/>
      <c r="AB11" s="14"/>
      <c r="AC11" s="13">
        <v>0.6511226851851851</v>
      </c>
      <c r="AD11" s="13">
        <v>0.6566203703703704</v>
      </c>
      <c r="AE11" s="13">
        <f t="shared" si="6"/>
        <v>0.00549768518518523</v>
      </c>
      <c r="AF11" s="13">
        <v>0.6583564814814815</v>
      </c>
      <c r="AG11" s="13">
        <f>(AF11-AD11)*10</f>
        <v>0.017361111111111605</v>
      </c>
      <c r="AH11" s="13"/>
      <c r="AI11" s="13">
        <v>0.6773611111111112</v>
      </c>
      <c r="AJ11" s="13"/>
      <c r="AK11" s="13"/>
      <c r="AL11" s="13">
        <v>0.7044675925925926</v>
      </c>
      <c r="AM11" s="13">
        <v>0.7055324074074073</v>
      </c>
      <c r="AN11" s="13">
        <f t="shared" si="7"/>
        <v>0.0010648148148146852</v>
      </c>
      <c r="AO11" s="13">
        <v>0.7062037037037037</v>
      </c>
      <c r="AP11" s="13">
        <f t="shared" si="8"/>
        <v>0.006712962962963642</v>
      </c>
      <c r="AQ11" s="13"/>
      <c r="AR11" s="13"/>
      <c r="AS11" s="13"/>
      <c r="AT11" s="13">
        <v>0.7391319444444444</v>
      </c>
      <c r="AU11" s="13"/>
      <c r="AV11" s="13">
        <v>0.5577314814814814</v>
      </c>
      <c r="AW11" s="13">
        <v>0.5729166666666666</v>
      </c>
      <c r="AX11" s="13">
        <f t="shared" si="9"/>
        <v>0.01518518518518519</v>
      </c>
      <c r="AY11" s="13">
        <v>0.5762847222222222</v>
      </c>
      <c r="AZ11" s="13">
        <f t="shared" si="10"/>
        <v>0.03368055555555527</v>
      </c>
      <c r="BA11" s="13"/>
      <c r="BB11" s="13">
        <v>0.6127662037037037</v>
      </c>
      <c r="BC11" s="13"/>
      <c r="BD11" s="15">
        <v>0.004166666666666667</v>
      </c>
      <c r="BE11" s="15"/>
      <c r="BF11" s="15"/>
      <c r="BG11" s="15"/>
      <c r="BH11" s="15"/>
      <c r="BI11" s="15"/>
      <c r="BJ11" s="15"/>
    </row>
    <row r="12" spans="1:62" ht="13.5">
      <c r="A12" s="11" t="s">
        <v>54</v>
      </c>
      <c r="B12" s="4" t="s">
        <v>54</v>
      </c>
      <c r="C12" s="38" t="s">
        <v>55</v>
      </c>
      <c r="D12" s="10" t="s">
        <v>56</v>
      </c>
      <c r="E12" s="17">
        <f t="shared" si="0"/>
        <v>0.6061921296296295</v>
      </c>
      <c r="F12" s="21">
        <v>9</v>
      </c>
      <c r="G12" s="12">
        <v>0.445833333333335</v>
      </c>
      <c r="H12" s="13">
        <v>0.46436342592592594</v>
      </c>
      <c r="I12" s="13">
        <v>0.47776620370370365</v>
      </c>
      <c r="J12" s="13">
        <f t="shared" si="1"/>
        <v>0.06701388888888854</v>
      </c>
      <c r="K12" s="13">
        <v>0.48716435185185186</v>
      </c>
      <c r="L12" s="13">
        <v>0.4942708333333334</v>
      </c>
      <c r="M12" s="13">
        <f t="shared" si="2"/>
        <v>0.007106481481481519</v>
      </c>
      <c r="N12" s="13">
        <v>0.4949074074074074</v>
      </c>
      <c r="O12" s="13">
        <f t="shared" si="3"/>
        <v>0.0063657407407402555</v>
      </c>
      <c r="P12" s="13">
        <v>0</v>
      </c>
      <c r="Q12" s="13">
        <v>0.5031944444444444</v>
      </c>
      <c r="R12" s="13">
        <v>0.5072106481481481</v>
      </c>
      <c r="S12" s="13">
        <f t="shared" si="4"/>
        <v>0.004016203703703702</v>
      </c>
      <c r="T12" s="13">
        <v>0.5088541666666667</v>
      </c>
      <c r="U12" s="13">
        <f t="shared" si="5"/>
        <v>0.016435185185186274</v>
      </c>
      <c r="V12" s="13"/>
      <c r="W12" s="13"/>
      <c r="X12" s="13">
        <v>0.5476504629629629</v>
      </c>
      <c r="Y12" s="13">
        <v>0.6726157407407407</v>
      </c>
      <c r="Z12" s="13">
        <v>0.6548726851851852</v>
      </c>
      <c r="AA12" s="14"/>
      <c r="AB12" s="14"/>
      <c r="AC12" s="13">
        <v>0.6354976851851851</v>
      </c>
      <c r="AD12" s="13">
        <v>0.6376967592592593</v>
      </c>
      <c r="AE12" s="13">
        <f t="shared" si="6"/>
        <v>0.0021990740740741588</v>
      </c>
      <c r="AF12" s="13">
        <v>0.639525462962963</v>
      </c>
      <c r="AG12" s="13">
        <f>(AF12-AD12)*10</f>
        <v>0.018287037037036935</v>
      </c>
      <c r="AH12" s="13"/>
      <c r="AI12" s="13">
        <v>0.730289351851852</v>
      </c>
      <c r="AJ12" s="13"/>
      <c r="AK12" s="13"/>
      <c r="AL12" s="13">
        <v>0.759537037037037</v>
      </c>
      <c r="AM12" s="13">
        <v>0.76125</v>
      </c>
      <c r="AN12" s="13">
        <f t="shared" si="7"/>
        <v>0.0017129629629629717</v>
      </c>
      <c r="AO12" s="13">
        <v>0.7617361111111111</v>
      </c>
      <c r="AP12" s="13">
        <f t="shared" si="8"/>
        <v>0.004861111111110761</v>
      </c>
      <c r="AQ12" s="13"/>
      <c r="AR12" s="13"/>
      <c r="AS12" s="13"/>
      <c r="AT12" s="13">
        <v>0.8008912037037037</v>
      </c>
      <c r="AU12" s="13"/>
      <c r="AV12" s="13">
        <v>0.5935069444444444</v>
      </c>
      <c r="AW12" s="13">
        <v>0.5984375</v>
      </c>
      <c r="AX12" s="13">
        <f t="shared" si="9"/>
        <v>0.004930555555555549</v>
      </c>
      <c r="AY12" s="13">
        <v>0.6026273148148148</v>
      </c>
      <c r="AZ12" s="13">
        <f t="shared" si="10"/>
        <v>0.041898148148148406</v>
      </c>
      <c r="BA12" s="13"/>
      <c r="BB12" s="13"/>
      <c r="BC12" s="13">
        <v>0.08333333333333333</v>
      </c>
      <c r="BD12" s="15">
        <v>0.018055555555555557</v>
      </c>
      <c r="BE12" s="15"/>
      <c r="BF12" s="15"/>
      <c r="BG12" s="15"/>
      <c r="BH12" s="15"/>
      <c r="BI12" s="15"/>
      <c r="BJ12" s="15"/>
    </row>
    <row r="13" spans="1:62" ht="13.5">
      <c r="A13" s="11" t="s">
        <v>51</v>
      </c>
      <c r="B13" s="4" t="s">
        <v>51</v>
      </c>
      <c r="C13" s="38" t="s">
        <v>52</v>
      </c>
      <c r="D13" s="10" t="s">
        <v>53</v>
      </c>
      <c r="E13" s="17">
        <f t="shared" si="0"/>
        <v>0.6213541666666668</v>
      </c>
      <c r="F13" s="21">
        <v>10</v>
      </c>
      <c r="G13" s="12">
        <v>0.39375</v>
      </c>
      <c r="H13" s="13">
        <v>0.4112384259259259</v>
      </c>
      <c r="I13" s="13">
        <v>0.42466435185185186</v>
      </c>
      <c r="J13" s="13">
        <f t="shared" si="1"/>
        <v>0.06712962962962976</v>
      </c>
      <c r="K13" s="13">
        <v>0.43681712962962965</v>
      </c>
      <c r="L13" s="13">
        <v>0.43709490740740736</v>
      </c>
      <c r="M13" s="13">
        <f t="shared" si="2"/>
        <v>0.0002777777777777102</v>
      </c>
      <c r="N13" s="13">
        <v>0.43848379629629625</v>
      </c>
      <c r="O13" s="13">
        <f t="shared" si="3"/>
        <v>0.01388888888888884</v>
      </c>
      <c r="P13" s="13">
        <v>0.027777777777777776</v>
      </c>
      <c r="Q13" s="13">
        <v>0.45148148148148143</v>
      </c>
      <c r="R13" s="13">
        <v>0.45148148148148143</v>
      </c>
      <c r="S13" s="13">
        <f t="shared" si="4"/>
        <v>0</v>
      </c>
      <c r="T13" s="13">
        <v>0.45385416666666667</v>
      </c>
      <c r="U13" s="13">
        <f t="shared" si="5"/>
        <v>0.023726851851852415</v>
      </c>
      <c r="V13" s="13"/>
      <c r="W13" s="13"/>
      <c r="X13" s="13">
        <v>0.4978356481481481</v>
      </c>
      <c r="Y13" s="13">
        <v>0.6408912037037037</v>
      </c>
      <c r="Z13" s="13">
        <v>0.6134259259259259</v>
      </c>
      <c r="AA13" s="14"/>
      <c r="AB13" s="14"/>
      <c r="AC13" s="13">
        <v>0.6725810185185185</v>
      </c>
      <c r="AD13" s="13">
        <v>0.6739930555555556</v>
      </c>
      <c r="AE13" s="13">
        <f t="shared" si="6"/>
        <v>0.0014120370370370727</v>
      </c>
      <c r="AF13" s="13">
        <v>0.6769791666666666</v>
      </c>
      <c r="AG13" s="13">
        <f>(AF13-AD13)*10</f>
        <v>0.029861111111110228</v>
      </c>
      <c r="AH13" s="13"/>
      <c r="AI13" s="13">
        <v>0.6971296296296297</v>
      </c>
      <c r="AJ13" s="13"/>
      <c r="AK13" s="13"/>
      <c r="AL13" s="13">
        <v>0.7332291666666667</v>
      </c>
      <c r="AM13" s="13">
        <v>0.7342824074074074</v>
      </c>
      <c r="AN13" s="13">
        <f t="shared" si="7"/>
        <v>0.0010532407407406463</v>
      </c>
      <c r="AO13" s="13">
        <v>0.7348148148148148</v>
      </c>
      <c r="AP13" s="13">
        <f t="shared" si="8"/>
        <v>0.005324074074074536</v>
      </c>
      <c r="AQ13" s="13"/>
      <c r="AR13" s="13"/>
      <c r="AS13" s="13"/>
      <c r="AT13" s="13">
        <v>0.7758101851851852</v>
      </c>
      <c r="AU13" s="13"/>
      <c r="AV13" s="13">
        <v>0.5543865740740741</v>
      </c>
      <c r="AW13" s="13">
        <v>0.5649768518518519</v>
      </c>
      <c r="AX13" s="13">
        <f t="shared" si="9"/>
        <v>0.010590277777777768</v>
      </c>
      <c r="AY13" s="13">
        <v>0.5702777777777778</v>
      </c>
      <c r="AZ13" s="13">
        <f t="shared" si="10"/>
        <v>0.053009259259259034</v>
      </c>
      <c r="BA13" s="13"/>
      <c r="BB13" s="13">
        <v>0.6391666666666667</v>
      </c>
      <c r="BC13" s="13"/>
      <c r="BD13" s="15">
        <v>0.015277777777777777</v>
      </c>
      <c r="BE13" s="15"/>
      <c r="BF13" s="15"/>
      <c r="BG13" s="15"/>
      <c r="BH13" s="15"/>
      <c r="BI13" s="15"/>
      <c r="BJ13" s="15"/>
    </row>
    <row r="14" spans="1:62" ht="13.5">
      <c r="A14" s="11" t="s">
        <v>57</v>
      </c>
      <c r="B14" s="4" t="s">
        <v>57</v>
      </c>
      <c r="C14" s="38" t="s">
        <v>58</v>
      </c>
      <c r="D14" s="10" t="s">
        <v>59</v>
      </c>
      <c r="E14" s="17">
        <f t="shared" si="0"/>
        <v>0.6278935185185184</v>
      </c>
      <c r="F14" s="21">
        <v>11</v>
      </c>
      <c r="G14" s="12">
        <v>0.383333333333334</v>
      </c>
      <c r="H14" s="13">
        <v>0.3988541666666667</v>
      </c>
      <c r="I14" s="13">
        <v>0.40684027777777776</v>
      </c>
      <c r="J14" s="13">
        <f t="shared" si="1"/>
        <v>0.039930555555555414</v>
      </c>
      <c r="K14" s="13">
        <v>0.4179976851851852</v>
      </c>
      <c r="L14" s="13">
        <v>0.4179976851851852</v>
      </c>
      <c r="M14" s="13">
        <f t="shared" si="2"/>
        <v>0</v>
      </c>
      <c r="N14" s="13">
        <v>0.41931712962962964</v>
      </c>
      <c r="O14" s="13">
        <f t="shared" si="3"/>
        <v>0.013194444444444287</v>
      </c>
      <c r="P14" s="13">
        <v>0.013888888888888888</v>
      </c>
      <c r="Q14" s="13">
        <v>0.4322337962962963</v>
      </c>
      <c r="R14" s="13">
        <v>0.4325115740740741</v>
      </c>
      <c r="S14" s="13">
        <f t="shared" si="4"/>
        <v>0.0002777777777777657</v>
      </c>
      <c r="T14" s="13">
        <v>0.4338310185185185</v>
      </c>
      <c r="U14" s="13">
        <f t="shared" si="5"/>
        <v>0.013194444444444287</v>
      </c>
      <c r="V14" s="13"/>
      <c r="W14" s="13"/>
      <c r="X14" s="13">
        <v>0.4705902777777778</v>
      </c>
      <c r="Y14" s="13">
        <v>0.5962152777777777</v>
      </c>
      <c r="Z14" s="13">
        <v>0.6253935185185185</v>
      </c>
      <c r="AA14" s="14"/>
      <c r="AB14" s="14"/>
      <c r="AC14" s="13">
        <v>0.6459722222222223</v>
      </c>
      <c r="AD14" s="13">
        <v>0.6473958333333333</v>
      </c>
      <c r="AE14" s="13">
        <f t="shared" si="6"/>
        <v>0.0014236111111110006</v>
      </c>
      <c r="AF14" s="10"/>
      <c r="AG14" s="13">
        <v>0.08333333333333333</v>
      </c>
      <c r="AH14" s="10"/>
      <c r="AI14" s="13">
        <v>0.6852314814814814</v>
      </c>
      <c r="AJ14" s="13"/>
      <c r="AK14" s="13"/>
      <c r="AL14" s="13">
        <v>0.7171875</v>
      </c>
      <c r="AM14" s="13">
        <v>0.7188541666666667</v>
      </c>
      <c r="AN14" s="13">
        <f t="shared" si="7"/>
        <v>0.0016666666666667052</v>
      </c>
      <c r="AO14" s="13">
        <v>0.7193287037037037</v>
      </c>
      <c r="AP14" s="13">
        <f t="shared" si="8"/>
        <v>0.004745370370370372</v>
      </c>
      <c r="AQ14" s="13"/>
      <c r="AR14" s="13"/>
      <c r="AS14" s="13"/>
      <c r="AT14" s="13">
        <v>0.7749537037037038</v>
      </c>
      <c r="AU14" s="13"/>
      <c r="AV14" s="13">
        <v>0.5374074074074074</v>
      </c>
      <c r="AW14" s="13">
        <v>0.5483796296296296</v>
      </c>
      <c r="AX14" s="13">
        <f t="shared" si="9"/>
        <v>0.010972222222222161</v>
      </c>
      <c r="AY14" s="13">
        <v>0.5520601851851852</v>
      </c>
      <c r="AZ14" s="13">
        <f t="shared" si="10"/>
        <v>0.03680555555555576</v>
      </c>
      <c r="BA14" s="13"/>
      <c r="BB14" s="13">
        <v>0.5946180555555556</v>
      </c>
      <c r="BC14" s="13"/>
      <c r="BD14" s="15">
        <v>0.02361111111111111</v>
      </c>
      <c r="BE14" s="15"/>
      <c r="BF14" s="15"/>
      <c r="BG14" s="15"/>
      <c r="BH14" s="15"/>
      <c r="BI14" s="15"/>
      <c r="BJ14" s="15"/>
    </row>
    <row r="15" spans="1:62" ht="13.5">
      <c r="A15" s="11" t="s">
        <v>66</v>
      </c>
      <c r="B15" s="4" t="s">
        <v>66</v>
      </c>
      <c r="C15" s="38" t="s">
        <v>67</v>
      </c>
      <c r="D15" s="10" t="s">
        <v>68</v>
      </c>
      <c r="E15" s="17">
        <f t="shared" si="0"/>
        <v>0.6307754629629625</v>
      </c>
      <c r="F15" s="21">
        <v>12</v>
      </c>
      <c r="G15" s="12">
        <v>0.3875</v>
      </c>
      <c r="H15" s="13">
        <v>0.4047685185185185</v>
      </c>
      <c r="I15" s="13">
        <v>0.41600694444444447</v>
      </c>
      <c r="J15" s="13">
        <f t="shared" si="1"/>
        <v>0.05619212962962972</v>
      </c>
      <c r="K15" s="13">
        <v>0.42574074074074075</v>
      </c>
      <c r="L15" s="13">
        <v>0.42574074074074075</v>
      </c>
      <c r="M15" s="13">
        <f t="shared" si="2"/>
        <v>0</v>
      </c>
      <c r="N15" s="13">
        <v>0.4266435185185185</v>
      </c>
      <c r="O15" s="13">
        <f t="shared" si="3"/>
        <v>0.009027777777777524</v>
      </c>
      <c r="P15" s="13">
        <v>0.013888888888888888</v>
      </c>
      <c r="Q15" s="13">
        <v>0.4351041666666667</v>
      </c>
      <c r="R15" s="13">
        <v>0.4351041666666667</v>
      </c>
      <c r="S15" s="13">
        <f t="shared" si="4"/>
        <v>0</v>
      </c>
      <c r="T15" s="13">
        <v>0.4370486111111111</v>
      </c>
      <c r="U15" s="13">
        <f t="shared" si="5"/>
        <v>0.019444444444444153</v>
      </c>
      <c r="V15" s="13"/>
      <c r="W15" s="13"/>
      <c r="X15" s="13">
        <v>0.5035069444444444</v>
      </c>
      <c r="Y15" s="13">
        <v>0.5451736111111111</v>
      </c>
      <c r="Z15" s="13">
        <v>0.571400462962963</v>
      </c>
      <c r="AA15" s="14"/>
      <c r="AB15" s="14"/>
      <c r="AC15" s="13">
        <v>0.583287037037037</v>
      </c>
      <c r="AD15" s="13">
        <v>0.585925925925926</v>
      </c>
      <c r="AE15" s="13">
        <f t="shared" si="6"/>
        <v>0.0026388888888889683</v>
      </c>
      <c r="AF15" s="10"/>
      <c r="AG15" s="13">
        <v>0.08333333333333333</v>
      </c>
      <c r="AH15" s="10"/>
      <c r="AI15" s="13">
        <v>0.6023958333333334</v>
      </c>
      <c r="AJ15" s="13"/>
      <c r="AK15" s="13"/>
      <c r="AL15" s="13">
        <v>0.6407060185185185</v>
      </c>
      <c r="AM15" s="13">
        <v>0.6412731481481482</v>
      </c>
      <c r="AN15" s="13">
        <f t="shared" si="7"/>
        <v>0.0005671296296296813</v>
      </c>
      <c r="AO15" s="13">
        <v>0.6421180555555556</v>
      </c>
      <c r="AP15" s="13">
        <f t="shared" si="8"/>
        <v>0.008449074074073915</v>
      </c>
      <c r="AQ15" s="13"/>
      <c r="AR15" s="13"/>
      <c r="AS15" s="13"/>
      <c r="AT15" s="13">
        <v>0.6837384259259259</v>
      </c>
      <c r="AU15" s="13"/>
      <c r="AV15" s="13">
        <v>0.5120486111111111</v>
      </c>
      <c r="AW15" s="13">
        <v>0.5120486111111111</v>
      </c>
      <c r="AX15" s="13">
        <f t="shared" si="9"/>
        <v>0</v>
      </c>
      <c r="AY15" s="13">
        <v>0.5155787037037037</v>
      </c>
      <c r="AZ15" s="13">
        <f t="shared" si="10"/>
        <v>0.03530092592592626</v>
      </c>
      <c r="BA15" s="13"/>
      <c r="BB15" s="13"/>
      <c r="BC15" s="13">
        <v>0.08333333333333333</v>
      </c>
      <c r="BD15" s="15">
        <v>0.013888888888888888</v>
      </c>
      <c r="BE15" s="15"/>
      <c r="BF15" s="15"/>
      <c r="BG15" s="15"/>
      <c r="BH15" s="15"/>
      <c r="BI15" s="15"/>
      <c r="BJ15" s="15"/>
    </row>
    <row r="16" spans="1:62" ht="13.5">
      <c r="A16" s="11" t="s">
        <v>72</v>
      </c>
      <c r="B16" s="4" t="s">
        <v>72</v>
      </c>
      <c r="C16" s="38" t="s">
        <v>73</v>
      </c>
      <c r="D16" s="10" t="s">
        <v>74</v>
      </c>
      <c r="E16" s="17">
        <f t="shared" si="0"/>
        <v>0.6350000000000002</v>
      </c>
      <c r="F16" s="21">
        <v>13</v>
      </c>
      <c r="G16" s="12">
        <v>0.402083333333334</v>
      </c>
      <c r="H16" s="13">
        <v>0.42158564814814814</v>
      </c>
      <c r="I16" s="13">
        <v>0.4411689814814815</v>
      </c>
      <c r="J16" s="13">
        <f t="shared" si="1"/>
        <v>0.09791666666666671</v>
      </c>
      <c r="K16" s="13">
        <v>0.4527777777777778</v>
      </c>
      <c r="L16" s="13">
        <v>0.45807870370370374</v>
      </c>
      <c r="M16" s="13">
        <f t="shared" si="2"/>
        <v>0.005300925925925959</v>
      </c>
      <c r="N16" s="13">
        <v>0.4593287037037037</v>
      </c>
      <c r="O16" s="13">
        <f t="shared" si="3"/>
        <v>0.012499999999999734</v>
      </c>
      <c r="P16" s="13">
        <v>0</v>
      </c>
      <c r="Q16" s="13">
        <v>0.4684953703703704</v>
      </c>
      <c r="R16" s="13">
        <v>0.47</v>
      </c>
      <c r="S16" s="13">
        <f t="shared" si="4"/>
        <v>0.0015046296296295503</v>
      </c>
      <c r="T16" s="13">
        <v>0.4712731481481482</v>
      </c>
      <c r="U16" s="13">
        <f t="shared" si="5"/>
        <v>0.012731481481482176</v>
      </c>
      <c r="V16" s="13"/>
      <c r="W16" s="13"/>
      <c r="X16" s="13">
        <v>0.5033564814814815</v>
      </c>
      <c r="Y16" s="13">
        <v>0.6677777777777778</v>
      </c>
      <c r="Z16" s="13">
        <v>0.6937384259259259</v>
      </c>
      <c r="AA16" s="14"/>
      <c r="AB16" s="14"/>
      <c r="AC16" s="13">
        <v>0.7039930555555555</v>
      </c>
      <c r="AD16" s="13">
        <v>0.7077893518518518</v>
      </c>
      <c r="AE16" s="13">
        <f t="shared" si="6"/>
        <v>0.0037962962962962976</v>
      </c>
      <c r="AF16" s="10"/>
      <c r="AG16" s="13">
        <v>0.08333333333333333</v>
      </c>
      <c r="AH16" s="10"/>
      <c r="AI16" s="13">
        <v>0.7267129629629631</v>
      </c>
      <c r="AJ16" s="13"/>
      <c r="AK16" s="13"/>
      <c r="AL16" s="13">
        <v>0.7622685185185185</v>
      </c>
      <c r="AM16" s="13">
        <v>0.7649421296296296</v>
      </c>
      <c r="AN16" s="13">
        <f t="shared" si="7"/>
        <v>0.002673611111111085</v>
      </c>
      <c r="AO16" s="13">
        <v>0.7653125</v>
      </c>
      <c r="AP16" s="13">
        <f t="shared" si="8"/>
        <v>0.0037037037037035425</v>
      </c>
      <c r="AQ16" s="13"/>
      <c r="AR16" s="13"/>
      <c r="AS16" s="13"/>
      <c r="AT16" s="13">
        <v>0.8040972222222221</v>
      </c>
      <c r="AU16" s="13"/>
      <c r="AV16" s="13">
        <v>0.6139236111111112</v>
      </c>
      <c r="AW16" s="13">
        <v>0.6250347222222222</v>
      </c>
      <c r="AX16" s="13">
        <f t="shared" si="9"/>
        <v>0.011111111111111072</v>
      </c>
      <c r="AY16" s="13">
        <v>0.6263194444444444</v>
      </c>
      <c r="AZ16" s="13">
        <f t="shared" si="10"/>
        <v>0.01284722222222201</v>
      </c>
      <c r="BA16" s="13"/>
      <c r="BB16" s="13">
        <v>0.6665625</v>
      </c>
      <c r="BC16" s="13"/>
      <c r="BD16" s="15">
        <v>0.018055555555555557</v>
      </c>
      <c r="BE16" s="15"/>
      <c r="BF16" s="15"/>
      <c r="BG16" s="15"/>
      <c r="BH16" s="15"/>
      <c r="BI16" s="15"/>
      <c r="BJ16" s="15"/>
    </row>
    <row r="17" spans="1:62" ht="13.5">
      <c r="A17" s="11" t="s">
        <v>60</v>
      </c>
      <c r="B17" s="4" t="s">
        <v>60</v>
      </c>
      <c r="C17" s="38" t="s">
        <v>61</v>
      </c>
      <c r="D17" s="10" t="s">
        <v>62</v>
      </c>
      <c r="E17" s="17">
        <f t="shared" si="0"/>
        <v>0.6351620370370374</v>
      </c>
      <c r="F17" s="21">
        <v>14</v>
      </c>
      <c r="G17" s="12">
        <v>0.435416666666668</v>
      </c>
      <c r="H17" s="13">
        <v>0.4500231481481482</v>
      </c>
      <c r="I17" s="13">
        <v>0.46175925925925926</v>
      </c>
      <c r="J17" s="13">
        <f t="shared" si="1"/>
        <v>0.05868055555555529</v>
      </c>
      <c r="K17" s="13">
        <v>0.47239583333333335</v>
      </c>
      <c r="L17" s="13">
        <v>0.4747685185185185</v>
      </c>
      <c r="M17" s="13">
        <f t="shared" si="2"/>
        <v>0.0023726851851851305</v>
      </c>
      <c r="N17" s="13">
        <v>0.47585648148148146</v>
      </c>
      <c r="O17" s="13">
        <f t="shared" si="3"/>
        <v>0.01087962962962985</v>
      </c>
      <c r="P17" s="13">
        <v>0.013888888888888888</v>
      </c>
      <c r="Q17" s="13">
        <v>0.485775462962963</v>
      </c>
      <c r="R17" s="13">
        <v>0.48712962962962963</v>
      </c>
      <c r="S17" s="13">
        <f t="shared" si="4"/>
        <v>0.0013541666666666563</v>
      </c>
      <c r="T17" s="13">
        <v>0.48915509259259254</v>
      </c>
      <c r="U17" s="13">
        <f t="shared" si="5"/>
        <v>0.020254629629629095</v>
      </c>
      <c r="V17" s="13"/>
      <c r="W17" s="13"/>
      <c r="X17" s="13">
        <v>0.5337037037037037</v>
      </c>
      <c r="Y17" s="13">
        <v>0.7041550925925927</v>
      </c>
      <c r="Z17" s="13">
        <v>0.7489467592592592</v>
      </c>
      <c r="AA17" s="14"/>
      <c r="AB17" s="14"/>
      <c r="AC17" s="13">
        <v>0.7729398148148148</v>
      </c>
      <c r="AD17" s="13">
        <v>0.7737384259259259</v>
      </c>
      <c r="AE17" s="13">
        <f t="shared" si="6"/>
        <v>0.0007986111111111249</v>
      </c>
      <c r="AF17" s="13">
        <v>0.7755208333333333</v>
      </c>
      <c r="AG17" s="13">
        <f aca="true" t="shared" si="11" ref="AG17:AG22">(AF17-AD17)*10</f>
        <v>0.01782407407407427</v>
      </c>
      <c r="AH17" s="13"/>
      <c r="AI17" s="13">
        <v>0.79375</v>
      </c>
      <c r="AJ17" s="13"/>
      <c r="AK17" s="13"/>
      <c r="AL17" s="13">
        <v>0.8283333333333333</v>
      </c>
      <c r="AM17" s="13">
        <v>0.8302314814814814</v>
      </c>
      <c r="AN17" s="13">
        <f t="shared" si="7"/>
        <v>0.0018981481481481488</v>
      </c>
      <c r="AO17" s="13">
        <v>0.8313657407407408</v>
      </c>
      <c r="AP17" s="13">
        <f t="shared" si="8"/>
        <v>0.011342592592593626</v>
      </c>
      <c r="AQ17" s="13"/>
      <c r="AR17" s="13"/>
      <c r="AS17" s="13"/>
      <c r="AT17" s="13">
        <v>0.8721412037037037</v>
      </c>
      <c r="AU17" s="13"/>
      <c r="AV17" s="13">
        <v>0.6058449074074074</v>
      </c>
      <c r="AW17" s="13">
        <v>0.6263773148148148</v>
      </c>
      <c r="AX17" s="13">
        <f t="shared" si="9"/>
        <v>0.02053240740740747</v>
      </c>
      <c r="AY17" s="13">
        <v>0.6318981481481482</v>
      </c>
      <c r="AZ17" s="13">
        <f t="shared" si="10"/>
        <v>0.05520833333333308</v>
      </c>
      <c r="BA17" s="13"/>
      <c r="BB17" s="13">
        <v>0.7037152777777779</v>
      </c>
      <c r="BC17" s="13"/>
      <c r="BD17" s="15">
        <v>0.022222222222222223</v>
      </c>
      <c r="BE17" s="15"/>
      <c r="BF17" s="15"/>
      <c r="BG17" s="15"/>
      <c r="BH17" s="15"/>
      <c r="BI17" s="15"/>
      <c r="BJ17" s="15"/>
    </row>
    <row r="18" spans="1:62" ht="13.5">
      <c r="A18" s="11" t="s">
        <v>69</v>
      </c>
      <c r="B18" s="4" t="s">
        <v>69</v>
      </c>
      <c r="C18" s="38" t="s">
        <v>70</v>
      </c>
      <c r="D18" s="10" t="s">
        <v>71</v>
      </c>
      <c r="E18" s="17">
        <f t="shared" si="0"/>
        <v>0.6444907407407399</v>
      </c>
      <c r="F18" s="21">
        <v>15</v>
      </c>
      <c r="G18" s="12">
        <v>0.447916666666668</v>
      </c>
      <c r="H18" s="13">
        <v>0.4732175925925926</v>
      </c>
      <c r="I18" s="13">
        <v>0.4868171296296296</v>
      </c>
      <c r="J18" s="13">
        <f t="shared" si="1"/>
        <v>0.0679976851851849</v>
      </c>
      <c r="K18" s="13">
        <v>0.4975347222222222</v>
      </c>
      <c r="L18" s="13">
        <v>0.49774305555555554</v>
      </c>
      <c r="M18" s="13">
        <f t="shared" si="2"/>
        <v>0.0002083333333333104</v>
      </c>
      <c r="N18" s="13">
        <v>0.498599537037037</v>
      </c>
      <c r="O18" s="13">
        <f t="shared" si="3"/>
        <v>0.008564814814814858</v>
      </c>
      <c r="P18" s="13">
        <v>0.013888888888888888</v>
      </c>
      <c r="Q18" s="13">
        <v>0.5084837962962964</v>
      </c>
      <c r="R18" s="13">
        <v>0.5105324074074075</v>
      </c>
      <c r="S18" s="13">
        <f t="shared" si="4"/>
        <v>0.0020486111111110983</v>
      </c>
      <c r="T18" s="13">
        <v>0.5125347222222222</v>
      </c>
      <c r="U18" s="13">
        <f t="shared" si="5"/>
        <v>0.020023148148147207</v>
      </c>
      <c r="V18" s="13"/>
      <c r="W18" s="13"/>
      <c r="X18" s="13">
        <v>0.5504050925925926</v>
      </c>
      <c r="Y18" s="13">
        <v>0.6459143518518519</v>
      </c>
      <c r="Z18" s="13">
        <v>0.7005787037037038</v>
      </c>
      <c r="AA18" s="14"/>
      <c r="AB18" s="14"/>
      <c r="AC18" s="13">
        <v>0.7107523148148148</v>
      </c>
      <c r="AD18" s="13">
        <v>0.712037037037037</v>
      </c>
      <c r="AE18" s="13">
        <f t="shared" si="6"/>
        <v>0.001284722222222201</v>
      </c>
      <c r="AF18" s="13">
        <v>0.7138541666666667</v>
      </c>
      <c r="AG18" s="13">
        <f t="shared" si="11"/>
        <v>0.018171296296296546</v>
      </c>
      <c r="AH18" s="13"/>
      <c r="AI18" s="13">
        <v>0.7306712962962963</v>
      </c>
      <c r="AJ18" s="13"/>
      <c r="AK18" s="13"/>
      <c r="AL18" s="13">
        <v>0.7576851851851852</v>
      </c>
      <c r="AM18" s="13">
        <v>0.7587268518518518</v>
      </c>
      <c r="AN18" s="13">
        <f t="shared" si="7"/>
        <v>0.0010416666666666075</v>
      </c>
      <c r="AO18" s="13">
        <v>0.7595138888888888</v>
      </c>
      <c r="AP18" s="13">
        <f t="shared" si="8"/>
        <v>0.00787037037036975</v>
      </c>
      <c r="AQ18" s="13"/>
      <c r="AR18" s="13"/>
      <c r="AS18" s="13"/>
      <c r="AT18" s="13">
        <v>0.8021412037037038</v>
      </c>
      <c r="AU18" s="13"/>
      <c r="AV18" s="13">
        <v>0.5980439814814814</v>
      </c>
      <c r="AW18" s="13">
        <v>0.6141782407407407</v>
      </c>
      <c r="AX18" s="13">
        <f t="shared" si="9"/>
        <v>0.016134259259259265</v>
      </c>
      <c r="AY18" s="13">
        <v>0.6197800925925926</v>
      </c>
      <c r="AZ18" s="13">
        <f t="shared" si="10"/>
        <v>0.056018518518519134</v>
      </c>
      <c r="BA18" s="13"/>
      <c r="BB18" s="13"/>
      <c r="BC18" s="13">
        <v>0.08333333333333333</v>
      </c>
      <c r="BD18" s="15">
        <v>0.019444444444444445</v>
      </c>
      <c r="BE18" s="15"/>
      <c r="BF18" s="15"/>
      <c r="BG18" s="15"/>
      <c r="BH18" s="15"/>
      <c r="BI18" s="15"/>
      <c r="BJ18" s="15"/>
    </row>
    <row r="19" spans="1:62" ht="13.5">
      <c r="A19" s="11" t="s">
        <v>75</v>
      </c>
      <c r="B19" s="4" t="s">
        <v>75</v>
      </c>
      <c r="C19" s="38" t="s">
        <v>76</v>
      </c>
      <c r="D19" s="10" t="s">
        <v>77</v>
      </c>
      <c r="E19" s="17">
        <f t="shared" si="0"/>
        <v>0.6509953703703693</v>
      </c>
      <c r="F19" s="21">
        <v>16</v>
      </c>
      <c r="G19" s="12">
        <v>0.441666666666668</v>
      </c>
      <c r="H19" s="13">
        <v>0.4629861111111111</v>
      </c>
      <c r="I19" s="13">
        <v>0.47399305555555554</v>
      </c>
      <c r="J19" s="13">
        <f t="shared" si="1"/>
        <v>0.05503472222222222</v>
      </c>
      <c r="K19" s="13">
        <v>0.4863425925925926</v>
      </c>
      <c r="L19" s="13">
        <v>0.49128472222222225</v>
      </c>
      <c r="M19" s="13">
        <f t="shared" si="2"/>
        <v>0.0049421296296296435</v>
      </c>
      <c r="N19" s="13">
        <v>0.4924074074074074</v>
      </c>
      <c r="O19" s="13">
        <f t="shared" si="3"/>
        <v>0.011226851851851571</v>
      </c>
      <c r="P19" s="13">
        <v>0.013888888888888888</v>
      </c>
      <c r="Q19" s="13">
        <v>0.5032986111111112</v>
      </c>
      <c r="R19" s="13">
        <v>0.5093287037037036</v>
      </c>
      <c r="S19" s="13">
        <f t="shared" si="4"/>
        <v>0.006030092592592462</v>
      </c>
      <c r="T19" s="13">
        <v>0.5110069444444444</v>
      </c>
      <c r="U19" s="13">
        <f t="shared" si="5"/>
        <v>0.01678240740740744</v>
      </c>
      <c r="V19" s="13"/>
      <c r="W19" s="13"/>
      <c r="X19" s="13">
        <v>0.555474537037037</v>
      </c>
      <c r="Y19" s="13">
        <v>0.6690856481481481</v>
      </c>
      <c r="Z19" s="13">
        <v>0.721111111111111</v>
      </c>
      <c r="AA19" s="14"/>
      <c r="AB19" s="14"/>
      <c r="AC19" s="13">
        <v>0.7400231481481482</v>
      </c>
      <c r="AD19" s="13">
        <v>0.7427430555555555</v>
      </c>
      <c r="AE19" s="13">
        <f t="shared" si="6"/>
        <v>0.0027199074074073515</v>
      </c>
      <c r="AF19" s="13">
        <v>0.7452662037037037</v>
      </c>
      <c r="AG19" s="13">
        <f t="shared" si="11"/>
        <v>0.025231481481481355</v>
      </c>
      <c r="AH19" s="13"/>
      <c r="AI19" s="13">
        <v>0.764074074074074</v>
      </c>
      <c r="AJ19" s="13"/>
      <c r="AK19" s="13"/>
      <c r="AL19" s="13">
        <v>0.7970833333333333</v>
      </c>
      <c r="AM19" s="13">
        <v>0.7987037037037038</v>
      </c>
      <c r="AN19" s="13">
        <f t="shared" si="7"/>
        <v>0.0016203703703705497</v>
      </c>
      <c r="AO19" s="13">
        <v>0.7993865740740741</v>
      </c>
      <c r="AP19" s="13">
        <f t="shared" si="8"/>
        <v>0.006828703703702921</v>
      </c>
      <c r="AQ19" s="13"/>
      <c r="AR19" s="13"/>
      <c r="AS19" s="13"/>
      <c r="AT19" s="13">
        <v>0.8357870370370369</v>
      </c>
      <c r="AU19" s="13"/>
      <c r="AV19" s="13">
        <v>0.6143287037037037</v>
      </c>
      <c r="AW19" s="13">
        <v>0.637974537037037</v>
      </c>
      <c r="AX19" s="13">
        <f t="shared" si="9"/>
        <v>0.023645833333333255</v>
      </c>
      <c r="AY19" s="13">
        <v>0.6427199074074074</v>
      </c>
      <c r="AZ19" s="13">
        <f t="shared" si="10"/>
        <v>0.04745370370370372</v>
      </c>
      <c r="BA19" s="13"/>
      <c r="BB19" s="13"/>
      <c r="BC19" s="13">
        <v>0.08333333333333333</v>
      </c>
      <c r="BD19" s="15">
        <v>0.018055555555555557</v>
      </c>
      <c r="BE19" s="15"/>
      <c r="BF19" s="15"/>
      <c r="BG19" s="15"/>
      <c r="BH19" s="15"/>
      <c r="BI19" s="15"/>
      <c r="BJ19" s="15"/>
    </row>
    <row r="20" spans="1:62" ht="13.5">
      <c r="A20" s="11" t="s">
        <v>78</v>
      </c>
      <c r="B20" s="4" t="s">
        <v>78</v>
      </c>
      <c r="C20" s="38" t="s">
        <v>79</v>
      </c>
      <c r="D20" s="10" t="s">
        <v>80</v>
      </c>
      <c r="E20" s="17">
        <f t="shared" si="0"/>
        <v>0.6524999999999987</v>
      </c>
      <c r="F20" s="21">
        <v>17</v>
      </c>
      <c r="G20" s="12">
        <v>0.437500000000001</v>
      </c>
      <c r="H20" s="13">
        <v>0.4597222222222222</v>
      </c>
      <c r="I20" s="13">
        <v>0.4721990740740741</v>
      </c>
      <c r="J20" s="13">
        <f t="shared" si="1"/>
        <v>0.06238425925925939</v>
      </c>
      <c r="K20" s="13">
        <v>0.4821875</v>
      </c>
      <c r="L20" s="13">
        <v>0.48693287037037036</v>
      </c>
      <c r="M20" s="13">
        <f t="shared" si="2"/>
        <v>0.004745370370370372</v>
      </c>
      <c r="N20" s="13">
        <v>0.48766203703703703</v>
      </c>
      <c r="O20" s="13">
        <f t="shared" si="3"/>
        <v>0.007291666666666696</v>
      </c>
      <c r="P20" s="13">
        <v>0.013888888888888888</v>
      </c>
      <c r="Q20" s="13">
        <v>0.49723379629629627</v>
      </c>
      <c r="R20" s="13">
        <v>0.49996527777777783</v>
      </c>
      <c r="S20" s="13">
        <f t="shared" si="4"/>
        <v>0.002731481481481557</v>
      </c>
      <c r="T20" s="13">
        <v>0.5021643518518518</v>
      </c>
      <c r="U20" s="13">
        <f t="shared" si="5"/>
        <v>0.021990740740739922</v>
      </c>
      <c r="V20" s="13"/>
      <c r="W20" s="13"/>
      <c r="X20" s="13">
        <v>0.5541898148148149</v>
      </c>
      <c r="Y20" s="13">
        <v>0.7079629629629629</v>
      </c>
      <c r="Z20" s="13">
        <v>0.7420486111111111</v>
      </c>
      <c r="AA20" s="14"/>
      <c r="AB20" s="14"/>
      <c r="AC20" s="13">
        <v>0.7586111111111111</v>
      </c>
      <c r="AD20" s="13">
        <v>0.7629282407407407</v>
      </c>
      <c r="AE20" s="13">
        <f t="shared" si="6"/>
        <v>0.004317129629629601</v>
      </c>
      <c r="AF20" s="13">
        <v>0.7640856481481482</v>
      </c>
      <c r="AG20" s="13">
        <f t="shared" si="11"/>
        <v>0.011574074074074403</v>
      </c>
      <c r="AH20" s="13"/>
      <c r="AI20" s="13">
        <v>0.7787384259259259</v>
      </c>
      <c r="AJ20" s="13"/>
      <c r="AK20" s="13"/>
      <c r="AL20" s="13">
        <v>0.8072222222222223</v>
      </c>
      <c r="AM20" s="13">
        <v>0.8086921296296296</v>
      </c>
      <c r="AN20" s="13">
        <f t="shared" si="7"/>
        <v>0.001469907407407267</v>
      </c>
      <c r="AO20" s="13">
        <v>0.8094791666666666</v>
      </c>
      <c r="AP20" s="13">
        <f t="shared" si="8"/>
        <v>0.00787037037037086</v>
      </c>
      <c r="AQ20" s="13"/>
      <c r="AR20" s="13"/>
      <c r="AS20" s="13"/>
      <c r="AT20" s="13">
        <v>0.8655671296296297</v>
      </c>
      <c r="AU20" s="13"/>
      <c r="AV20" s="13">
        <v>0.6216898148148148</v>
      </c>
      <c r="AW20" s="13">
        <v>0.6666782407407408</v>
      </c>
      <c r="AX20" s="13">
        <f t="shared" si="9"/>
        <v>0.044988425925926</v>
      </c>
      <c r="AY20" s="13">
        <v>0.670486111111111</v>
      </c>
      <c r="AZ20" s="13">
        <f t="shared" si="10"/>
        <v>0.038078703703702255</v>
      </c>
      <c r="BA20" s="13"/>
      <c r="BB20" s="13"/>
      <c r="BC20" s="13">
        <v>0.08333333333333333</v>
      </c>
      <c r="BD20" s="15">
        <v>0.019444444444444445</v>
      </c>
      <c r="BE20" s="15"/>
      <c r="BF20" s="15"/>
      <c r="BG20" s="15"/>
      <c r="BH20" s="15"/>
      <c r="BI20" s="15"/>
      <c r="BJ20" s="15"/>
    </row>
    <row r="21" spans="1:62" ht="13.5">
      <c r="A21" s="11" t="s">
        <v>87</v>
      </c>
      <c r="B21" s="4" t="s">
        <v>87</v>
      </c>
      <c r="C21" s="38" t="s">
        <v>88</v>
      </c>
      <c r="D21" s="10" t="s">
        <v>89</v>
      </c>
      <c r="E21" s="17">
        <f t="shared" si="0"/>
        <v>0.6638657407407413</v>
      </c>
      <c r="F21" s="21">
        <v>18</v>
      </c>
      <c r="G21" s="12">
        <v>0.389583333333334</v>
      </c>
      <c r="H21" s="13">
        <v>0.4062962962962963</v>
      </c>
      <c r="I21" s="13">
        <v>0.42440972222222223</v>
      </c>
      <c r="J21" s="13">
        <f t="shared" si="1"/>
        <v>0.09056712962962954</v>
      </c>
      <c r="K21" s="13">
        <v>0.4351388888888889</v>
      </c>
      <c r="L21" s="13">
        <v>0.4351388888888889</v>
      </c>
      <c r="M21" s="13">
        <f t="shared" si="2"/>
        <v>0</v>
      </c>
      <c r="N21" s="13">
        <v>0.4366203703703704</v>
      </c>
      <c r="O21" s="13">
        <f t="shared" si="3"/>
        <v>0.014814814814814725</v>
      </c>
      <c r="P21" s="13">
        <v>0</v>
      </c>
      <c r="Q21" s="13">
        <v>0.4587962962962963</v>
      </c>
      <c r="R21" s="13">
        <v>0.4587962962962963</v>
      </c>
      <c r="S21" s="13">
        <f t="shared" si="4"/>
        <v>0</v>
      </c>
      <c r="T21" s="13">
        <v>0.46087962962962964</v>
      </c>
      <c r="U21" s="13">
        <f t="shared" si="5"/>
        <v>0.02083333333333326</v>
      </c>
      <c r="V21" s="13"/>
      <c r="W21" s="13"/>
      <c r="X21" s="13">
        <v>0.5032291666666667</v>
      </c>
      <c r="Y21" s="13">
        <v>0.6013888888888889</v>
      </c>
      <c r="Z21" s="13">
        <v>0.63875</v>
      </c>
      <c r="AA21" s="14"/>
      <c r="AB21" s="14"/>
      <c r="AC21" s="13">
        <v>0.6520370370370371</v>
      </c>
      <c r="AD21" s="13">
        <v>0.6539583333333333</v>
      </c>
      <c r="AE21" s="13">
        <f t="shared" si="6"/>
        <v>0.0019212962962962266</v>
      </c>
      <c r="AF21" s="13">
        <v>0.6563657407407407</v>
      </c>
      <c r="AG21" s="13">
        <f t="shared" si="11"/>
        <v>0.024074074074074137</v>
      </c>
      <c r="AH21" s="13"/>
      <c r="AI21" s="13">
        <v>0.6814699074074074</v>
      </c>
      <c r="AJ21" s="13"/>
      <c r="AK21" s="13"/>
      <c r="AL21" s="13">
        <v>0.7083101851851853</v>
      </c>
      <c r="AM21" s="13">
        <v>0.7094212962962962</v>
      </c>
      <c r="AN21" s="13">
        <f t="shared" si="7"/>
        <v>0.0011111111111109517</v>
      </c>
      <c r="AO21" s="13">
        <v>0.7099305555555556</v>
      </c>
      <c r="AP21" s="13">
        <f t="shared" si="8"/>
        <v>0.005092592592593759</v>
      </c>
      <c r="AQ21" s="13"/>
      <c r="AR21" s="13"/>
      <c r="AS21" s="13"/>
      <c r="AT21" s="13">
        <v>0.7588078703703703</v>
      </c>
      <c r="AU21" s="13"/>
      <c r="AV21" s="13">
        <v>0.5599768518518519</v>
      </c>
      <c r="AW21" s="13">
        <v>0.5690162037037038</v>
      </c>
      <c r="AX21" s="13">
        <f t="shared" si="9"/>
        <v>0.009039351851851896</v>
      </c>
      <c r="AY21" s="13">
        <v>0.5738541666666667</v>
      </c>
      <c r="AZ21" s="13">
        <f t="shared" si="10"/>
        <v>0.04837962962962905</v>
      </c>
      <c r="BA21" s="13"/>
      <c r="BB21" s="13"/>
      <c r="BC21" s="13">
        <v>0.08333333333333333</v>
      </c>
      <c r="BD21" s="15">
        <v>0.004166666666666667</v>
      </c>
      <c r="BE21" s="15"/>
      <c r="BF21" s="15"/>
      <c r="BG21" s="15"/>
      <c r="BH21" s="15"/>
      <c r="BI21" s="15"/>
      <c r="BJ21" s="15"/>
    </row>
    <row r="22" spans="1:62" ht="13.5">
      <c r="A22" s="11" t="s">
        <v>81</v>
      </c>
      <c r="B22" s="4" t="s">
        <v>81</v>
      </c>
      <c r="C22" s="38" t="s">
        <v>82</v>
      </c>
      <c r="D22" s="10" t="s">
        <v>83</v>
      </c>
      <c r="E22" s="17">
        <f t="shared" si="0"/>
        <v>0.6709837962962955</v>
      </c>
      <c r="F22" s="21">
        <v>19</v>
      </c>
      <c r="G22" s="12">
        <v>0.397916666666667</v>
      </c>
      <c r="H22" s="13">
        <v>0.4283912037037037</v>
      </c>
      <c r="I22" s="13">
        <v>0.44306712962962963</v>
      </c>
      <c r="J22" s="13">
        <f t="shared" si="1"/>
        <v>0.07337962962962963</v>
      </c>
      <c r="K22" s="13">
        <v>0.4627662037037037</v>
      </c>
      <c r="L22" s="13">
        <v>0.4646875</v>
      </c>
      <c r="M22" s="13">
        <f t="shared" si="2"/>
        <v>0.001921296296296282</v>
      </c>
      <c r="N22" s="13">
        <v>0.4656018518518519</v>
      </c>
      <c r="O22" s="13">
        <f t="shared" si="3"/>
        <v>0.009143518518519023</v>
      </c>
      <c r="P22" s="13">
        <v>0.013888888888888888</v>
      </c>
      <c r="Q22" s="13">
        <v>0.4811342592592593</v>
      </c>
      <c r="R22" s="13">
        <v>0.4811342592592593</v>
      </c>
      <c r="S22" s="13">
        <f t="shared" si="4"/>
        <v>0</v>
      </c>
      <c r="T22" s="13">
        <v>0.48311342592592593</v>
      </c>
      <c r="U22" s="13">
        <f t="shared" si="5"/>
        <v>0.01979166666666643</v>
      </c>
      <c r="V22" s="13"/>
      <c r="W22" s="13"/>
      <c r="X22" s="13">
        <v>0.5681712962962963</v>
      </c>
      <c r="Y22" s="13">
        <v>0.7138773148148148</v>
      </c>
      <c r="Z22" s="13">
        <v>0.7698842592592593</v>
      </c>
      <c r="AA22" s="14"/>
      <c r="AB22" s="14"/>
      <c r="AC22" s="13">
        <v>0.7875462962962962</v>
      </c>
      <c r="AD22" s="13">
        <v>0.7922337962962963</v>
      </c>
      <c r="AE22" s="13">
        <f t="shared" si="6"/>
        <v>0.004687500000000067</v>
      </c>
      <c r="AF22" s="13">
        <v>0.7935879629629629</v>
      </c>
      <c r="AG22" s="13">
        <f t="shared" si="11"/>
        <v>0.013541666666665453</v>
      </c>
      <c r="AH22" s="13"/>
      <c r="AI22" s="13">
        <v>0.8122453703703704</v>
      </c>
      <c r="AJ22" s="13"/>
      <c r="AK22" s="13"/>
      <c r="AL22" s="13">
        <v>0.8484722222222222</v>
      </c>
      <c r="AM22" s="13">
        <v>0.8495023148148149</v>
      </c>
      <c r="AN22" s="13">
        <f t="shared" si="7"/>
        <v>0.0010300925925926796</v>
      </c>
      <c r="AO22" s="13">
        <v>0.8503587962962963</v>
      </c>
      <c r="AP22" s="13">
        <f t="shared" si="8"/>
        <v>0.008564814814814303</v>
      </c>
      <c r="AQ22" s="13"/>
      <c r="AR22" s="13"/>
      <c r="AS22" s="13"/>
      <c r="AT22" s="13">
        <v>0.8976967592592593</v>
      </c>
      <c r="AU22" s="13"/>
      <c r="AV22" s="13">
        <v>0.6160300925925926</v>
      </c>
      <c r="AW22" s="13">
        <v>0.6607407407407407</v>
      </c>
      <c r="AX22" s="13">
        <f t="shared" si="9"/>
        <v>0.04471064814814818</v>
      </c>
      <c r="AY22" s="13">
        <v>0.6656828703703704</v>
      </c>
      <c r="AZ22" s="13">
        <f t="shared" si="10"/>
        <v>0.04942129629629699</v>
      </c>
      <c r="BA22" s="13"/>
      <c r="BB22" s="13">
        <v>0.7078935185185186</v>
      </c>
      <c r="BC22" s="13"/>
      <c r="BD22" s="15">
        <v>0.018055555555555557</v>
      </c>
      <c r="BE22" s="15"/>
      <c r="BF22" s="15"/>
      <c r="BG22" s="15"/>
      <c r="BH22" s="15"/>
      <c r="BI22" s="15"/>
      <c r="BJ22" s="15"/>
    </row>
    <row r="23" spans="1:62" ht="13.5">
      <c r="A23" s="11" t="s">
        <v>84</v>
      </c>
      <c r="B23" s="4" t="s">
        <v>84</v>
      </c>
      <c r="C23" s="38" t="s">
        <v>85</v>
      </c>
      <c r="D23" s="10" t="s">
        <v>86</v>
      </c>
      <c r="E23" s="17">
        <f t="shared" si="0"/>
        <v>0.6726041666666671</v>
      </c>
      <c r="F23" s="21">
        <v>20</v>
      </c>
      <c r="G23" s="12">
        <v>0.412500000000001</v>
      </c>
      <c r="H23" s="13">
        <v>0.42645833333333333</v>
      </c>
      <c r="I23" s="13">
        <v>0.4409837962962963</v>
      </c>
      <c r="J23" s="13">
        <f t="shared" si="1"/>
        <v>0.07262731481481488</v>
      </c>
      <c r="K23" s="13">
        <v>0.45912037037037035</v>
      </c>
      <c r="L23" s="13">
        <v>0.45987268518518515</v>
      </c>
      <c r="M23" s="13">
        <f t="shared" si="2"/>
        <v>0.0007523148148148029</v>
      </c>
      <c r="N23" s="13">
        <v>0.4604166666666667</v>
      </c>
      <c r="O23" s="13">
        <f t="shared" si="3"/>
        <v>0.00543981481481548</v>
      </c>
      <c r="P23" s="13">
        <v>0</v>
      </c>
      <c r="Q23" s="13">
        <v>0.4697106481481481</v>
      </c>
      <c r="R23" s="13">
        <v>0.4710532407407408</v>
      </c>
      <c r="S23" s="13">
        <f t="shared" si="4"/>
        <v>0.001342592592592673</v>
      </c>
      <c r="T23" s="13">
        <v>0.4727199074074074</v>
      </c>
      <c r="U23" s="13">
        <f t="shared" si="5"/>
        <v>0.01666666666666594</v>
      </c>
      <c r="V23" s="13"/>
      <c r="W23" s="13"/>
      <c r="X23" s="13">
        <v>0.5091898148148148</v>
      </c>
      <c r="Y23" s="13">
        <v>0.5918865740740741</v>
      </c>
      <c r="Z23" s="13">
        <v>0.6237268518518518</v>
      </c>
      <c r="AA23" s="14"/>
      <c r="AB23" s="14"/>
      <c r="AC23" s="13">
        <v>0.6343402777777778</v>
      </c>
      <c r="AD23" s="13">
        <v>0.6354282407407407</v>
      </c>
      <c r="AE23" s="13">
        <f t="shared" si="6"/>
        <v>0.001087962962962874</v>
      </c>
      <c r="AF23" s="10"/>
      <c r="AG23" s="13">
        <v>0.08333333333333333</v>
      </c>
      <c r="AH23" s="10"/>
      <c r="AI23" s="13">
        <v>0.6530555555555556</v>
      </c>
      <c r="AJ23" s="13"/>
      <c r="AK23" s="13"/>
      <c r="AL23" s="13">
        <v>0.6942592592592592</v>
      </c>
      <c r="AM23" s="13">
        <v>0.6960532407407407</v>
      </c>
      <c r="AN23" s="13">
        <f t="shared" si="7"/>
        <v>0.0017939814814814659</v>
      </c>
      <c r="AO23" s="13">
        <v>0.6967939814814814</v>
      </c>
      <c r="AP23" s="13">
        <f t="shared" si="8"/>
        <v>0.007407407407407085</v>
      </c>
      <c r="AQ23" s="13"/>
      <c r="AR23" s="13"/>
      <c r="AS23" s="13"/>
      <c r="AT23" s="13">
        <v>0.7507754629629629</v>
      </c>
      <c r="AU23" s="13"/>
      <c r="AV23" s="13">
        <v>0.553900462962963</v>
      </c>
      <c r="AW23" s="13">
        <v>0.5613888888888888</v>
      </c>
      <c r="AX23" s="13">
        <f t="shared" si="9"/>
        <v>0.007488425925925801</v>
      </c>
      <c r="AY23" s="13">
        <v>0.5656365740740741</v>
      </c>
      <c r="AZ23" s="13">
        <f t="shared" si="10"/>
        <v>0.04247685185185257</v>
      </c>
      <c r="BA23" s="13"/>
      <c r="BB23" s="13"/>
      <c r="BC23" s="13">
        <v>0.08333333333333333</v>
      </c>
      <c r="BD23" s="15">
        <v>0.018055555555555557</v>
      </c>
      <c r="BE23" s="15"/>
      <c r="BF23" s="15"/>
      <c r="BG23" s="15"/>
      <c r="BH23" s="15"/>
      <c r="BI23" s="15"/>
      <c r="BJ23" s="15"/>
    </row>
    <row r="24" spans="1:62" ht="13.5">
      <c r="A24" s="11" t="s">
        <v>90</v>
      </c>
      <c r="B24" s="4" t="s">
        <v>90</v>
      </c>
      <c r="C24" s="38" t="s">
        <v>91</v>
      </c>
      <c r="D24" s="10" t="s">
        <v>92</v>
      </c>
      <c r="E24" s="17">
        <f t="shared" si="0"/>
        <v>0.6800231481481491</v>
      </c>
      <c r="F24" s="21">
        <v>21</v>
      </c>
      <c r="G24" s="12">
        <v>0.450000000000002</v>
      </c>
      <c r="H24" s="13">
        <v>0.4794444444444444</v>
      </c>
      <c r="I24" s="13">
        <v>0.4917939814814815</v>
      </c>
      <c r="J24" s="13">
        <f t="shared" si="1"/>
        <v>0.061747685185185586</v>
      </c>
      <c r="K24" s="13">
        <v>0.5032638888888888</v>
      </c>
      <c r="L24" s="13">
        <v>0.5035300925925926</v>
      </c>
      <c r="M24" s="13">
        <f t="shared" si="2"/>
        <v>0.0002662037037037823</v>
      </c>
      <c r="N24" s="13">
        <v>0.5049074074074075</v>
      </c>
      <c r="O24" s="13">
        <f t="shared" si="3"/>
        <v>0.01377314814814845</v>
      </c>
      <c r="P24" s="13">
        <v>0</v>
      </c>
      <c r="Q24" s="13">
        <v>0.5200925925925927</v>
      </c>
      <c r="R24" s="13">
        <v>0.5203935185185186</v>
      </c>
      <c r="S24" s="13">
        <f t="shared" si="4"/>
        <v>0.00030092592592589895</v>
      </c>
      <c r="T24" s="13">
        <v>0.5226041666666666</v>
      </c>
      <c r="U24" s="13">
        <f t="shared" si="5"/>
        <v>0.022106481481480866</v>
      </c>
      <c r="V24" s="13"/>
      <c r="W24" s="13"/>
      <c r="X24" s="13">
        <v>0.5661921296296296</v>
      </c>
      <c r="Y24" s="13">
        <v>0.717025462962963</v>
      </c>
      <c r="Z24" s="13">
        <v>0.7697222222222222</v>
      </c>
      <c r="AA24" s="14"/>
      <c r="AB24" s="14"/>
      <c r="AC24" s="13">
        <v>0.7841782407407408</v>
      </c>
      <c r="AD24" s="13">
        <v>0.7906828703703703</v>
      </c>
      <c r="AE24" s="13">
        <f t="shared" si="6"/>
        <v>0.006504629629629499</v>
      </c>
      <c r="AF24" s="13">
        <v>0.7928587962962963</v>
      </c>
      <c r="AG24" s="13">
        <f>(AF24-AD24)*10</f>
        <v>0.0217592592592597</v>
      </c>
      <c r="AH24" s="13"/>
      <c r="AI24" s="13">
        <v>0.8108912037037036</v>
      </c>
      <c r="AJ24" s="13"/>
      <c r="AK24" s="13"/>
      <c r="AL24" s="13">
        <v>0.8504745370370371</v>
      </c>
      <c r="AM24" s="13">
        <v>0.8525347222222223</v>
      </c>
      <c r="AN24" s="13">
        <f t="shared" si="7"/>
        <v>0.002060185185185137</v>
      </c>
      <c r="AO24" s="13">
        <v>0.8532638888888888</v>
      </c>
      <c r="AP24" s="13">
        <f t="shared" si="8"/>
        <v>0.007291666666665586</v>
      </c>
      <c r="AQ24" s="13"/>
      <c r="AR24" s="13"/>
      <c r="AS24" s="13"/>
      <c r="AT24" s="13">
        <v>0.8932638888888889</v>
      </c>
      <c r="AU24" s="13"/>
      <c r="AV24" s="13">
        <v>0.6319560185185186</v>
      </c>
      <c r="AW24" s="13">
        <v>0.6715162037037037</v>
      </c>
      <c r="AX24" s="13">
        <f t="shared" si="9"/>
        <v>0.039560185185185115</v>
      </c>
      <c r="AY24" s="13">
        <v>0.6751620370370371</v>
      </c>
      <c r="AZ24" s="13">
        <f t="shared" si="10"/>
        <v>0.03645833333333459</v>
      </c>
      <c r="BA24" s="13"/>
      <c r="BB24" s="13"/>
      <c r="BC24" s="13">
        <v>0.08333333333333333</v>
      </c>
      <c r="BD24" s="15">
        <v>0.019444444444444445</v>
      </c>
      <c r="BE24" s="15"/>
      <c r="BF24" s="15"/>
      <c r="BG24" s="15"/>
      <c r="BH24" s="15"/>
      <c r="BI24" s="15"/>
      <c r="BJ24" s="15"/>
    </row>
    <row r="25" spans="1:62" ht="13.5">
      <c r="A25" s="11" t="s">
        <v>99</v>
      </c>
      <c r="B25" s="4" t="s">
        <v>99</v>
      </c>
      <c r="C25" s="38" t="s">
        <v>100</v>
      </c>
      <c r="D25" s="10" t="s">
        <v>101</v>
      </c>
      <c r="E25" s="17">
        <f t="shared" si="0"/>
        <v>0.6853356481481481</v>
      </c>
      <c r="F25" s="21">
        <v>22</v>
      </c>
      <c r="G25" s="12">
        <v>0.400000000000001</v>
      </c>
      <c r="H25" s="13">
        <v>0.4187731481481482</v>
      </c>
      <c r="I25" s="13">
        <v>0.43995370370370374</v>
      </c>
      <c r="J25" s="13">
        <f t="shared" si="1"/>
        <v>0.10590277777777768</v>
      </c>
      <c r="K25" s="13">
        <v>0.45258101851851856</v>
      </c>
      <c r="L25" s="13">
        <v>0.45380787037037035</v>
      </c>
      <c r="M25" s="13">
        <f t="shared" si="2"/>
        <v>0.0012268518518517846</v>
      </c>
      <c r="N25" s="13">
        <v>0.4549652777777778</v>
      </c>
      <c r="O25" s="13">
        <f t="shared" si="3"/>
        <v>0.011574074074074403</v>
      </c>
      <c r="P25" s="13">
        <v>0</v>
      </c>
      <c r="Q25" s="13">
        <v>0.47020833333333334</v>
      </c>
      <c r="R25" s="13">
        <v>0.4764814814814815</v>
      </c>
      <c r="S25" s="13">
        <f t="shared" si="4"/>
        <v>0.006273148148148167</v>
      </c>
      <c r="T25" s="13">
        <v>0.4792476851851852</v>
      </c>
      <c r="U25" s="13">
        <f t="shared" si="5"/>
        <v>0.027662037037036735</v>
      </c>
      <c r="V25" s="13"/>
      <c r="W25" s="13"/>
      <c r="X25" s="13">
        <v>0.5327777777777778</v>
      </c>
      <c r="Y25" s="13">
        <v>0.6742476851851852</v>
      </c>
      <c r="Z25" s="13">
        <v>0.7420023148148148</v>
      </c>
      <c r="AA25" s="14"/>
      <c r="AB25" s="14"/>
      <c r="AC25" s="13">
        <v>0.7566319444444445</v>
      </c>
      <c r="AD25" s="13">
        <v>0.7598032407407408</v>
      </c>
      <c r="AE25" s="13">
        <f t="shared" si="6"/>
        <v>0.003171296296296311</v>
      </c>
      <c r="AF25" s="13">
        <v>0.7617824074074074</v>
      </c>
      <c r="AG25" s="13">
        <f>(AF25-AD25)*10</f>
        <v>0.01979166666666643</v>
      </c>
      <c r="AH25" s="13"/>
      <c r="AI25" s="13">
        <v>0.785162037037037</v>
      </c>
      <c r="AJ25" s="13"/>
      <c r="AK25" s="13"/>
      <c r="AL25" s="13">
        <v>0.8194791666666666</v>
      </c>
      <c r="AM25" s="13">
        <v>0.8216782407407407</v>
      </c>
      <c r="AN25" s="13">
        <f t="shared" si="7"/>
        <v>0.0021990740740740478</v>
      </c>
      <c r="AO25" s="13">
        <v>0.8224305555555556</v>
      </c>
      <c r="AP25" s="13">
        <f t="shared" si="8"/>
        <v>0.007523148148148584</v>
      </c>
      <c r="AQ25" s="13"/>
      <c r="AR25" s="13"/>
      <c r="AS25" s="13"/>
      <c r="AT25" s="13">
        <v>0.8742245370370371</v>
      </c>
      <c r="AU25" s="13"/>
      <c r="AV25" s="13">
        <v>0.6150231481481482</v>
      </c>
      <c r="AW25" s="13">
        <v>0.6428125</v>
      </c>
      <c r="AX25" s="13">
        <f t="shared" si="9"/>
        <v>0.02778935185185183</v>
      </c>
      <c r="AY25" s="13">
        <v>0.647824074074074</v>
      </c>
      <c r="AZ25" s="13">
        <f t="shared" si="10"/>
        <v>0.05011574074074043</v>
      </c>
      <c r="BA25" s="13"/>
      <c r="BB25" s="13">
        <v>0.6733217592592592</v>
      </c>
      <c r="BC25" s="13"/>
      <c r="BD25" s="15">
        <v>0.011111111111111112</v>
      </c>
      <c r="BE25" s="15"/>
      <c r="BF25" s="15"/>
      <c r="BG25" s="15"/>
      <c r="BH25" s="15"/>
      <c r="BI25" s="15"/>
      <c r="BJ25" s="15"/>
    </row>
    <row r="26" spans="1:62" ht="13.5">
      <c r="A26" s="11" t="s">
        <v>102</v>
      </c>
      <c r="B26" s="4" t="s">
        <v>102</v>
      </c>
      <c r="C26" s="38" t="s">
        <v>103</v>
      </c>
      <c r="D26" s="10" t="s">
        <v>104</v>
      </c>
      <c r="E26" s="17">
        <f t="shared" si="0"/>
        <v>0.6960532407407412</v>
      </c>
      <c r="F26" s="21">
        <v>23</v>
      </c>
      <c r="G26" s="12">
        <v>0.425000000000001</v>
      </c>
      <c r="H26" s="13">
        <v>0.44458333333333333</v>
      </c>
      <c r="I26" s="13">
        <v>0.46513888888888894</v>
      </c>
      <c r="J26" s="13">
        <f t="shared" si="1"/>
        <v>0.10277777777777802</v>
      </c>
      <c r="K26" s="13">
        <v>0.4765162037037037</v>
      </c>
      <c r="L26" s="13">
        <v>0.48239583333333336</v>
      </c>
      <c r="M26" s="13">
        <f t="shared" si="2"/>
        <v>0.005879629629629679</v>
      </c>
      <c r="N26" s="13">
        <v>0.4830439814814815</v>
      </c>
      <c r="O26" s="13">
        <f t="shared" si="3"/>
        <v>0.006481481481481199</v>
      </c>
      <c r="P26" s="13">
        <v>0</v>
      </c>
      <c r="Q26" s="13">
        <v>0.49519675925925927</v>
      </c>
      <c r="R26" s="13">
        <v>0.49570601851851853</v>
      </c>
      <c r="S26" s="13">
        <f t="shared" si="4"/>
        <v>0.0005092592592592649</v>
      </c>
      <c r="T26" s="13">
        <v>0.4982638888888889</v>
      </c>
      <c r="U26" s="13">
        <f t="shared" si="5"/>
        <v>0.02557870370370363</v>
      </c>
      <c r="V26" s="13"/>
      <c r="W26" s="13"/>
      <c r="X26" s="13">
        <v>0.5431597222222222</v>
      </c>
      <c r="Y26" s="13">
        <v>0.6720138888888889</v>
      </c>
      <c r="Z26" s="13">
        <v>0.7414351851851851</v>
      </c>
      <c r="AA26" s="14"/>
      <c r="AB26" s="14"/>
      <c r="AC26" s="13">
        <v>0.7558333333333334</v>
      </c>
      <c r="AD26" s="13">
        <v>0.7579398148148148</v>
      </c>
      <c r="AE26" s="13">
        <f t="shared" si="6"/>
        <v>0.0021064814814814037</v>
      </c>
      <c r="AF26" s="13">
        <v>0.7604513888888889</v>
      </c>
      <c r="AG26" s="13">
        <f>(AF26-AD26)*10</f>
        <v>0.025115740740740966</v>
      </c>
      <c r="AH26" s="13"/>
      <c r="AI26" s="13">
        <v>0.7876851851851852</v>
      </c>
      <c r="AJ26" s="13"/>
      <c r="AK26" s="13"/>
      <c r="AL26" s="13">
        <v>0.8206365740740741</v>
      </c>
      <c r="AM26" s="13">
        <v>0.8234837962962963</v>
      </c>
      <c r="AN26" s="13">
        <f t="shared" si="7"/>
        <v>0.002847222222222223</v>
      </c>
      <c r="AO26" s="13">
        <v>0.8243287037037037</v>
      </c>
      <c r="AP26" s="13">
        <f t="shared" si="8"/>
        <v>0.008449074074073915</v>
      </c>
      <c r="AQ26" s="13"/>
      <c r="AR26" s="13"/>
      <c r="AS26" s="13"/>
      <c r="AT26" s="13">
        <v>0.8891087962962962</v>
      </c>
      <c r="AU26" s="13"/>
      <c r="AV26" s="13">
        <v>0.59375</v>
      </c>
      <c r="AW26" s="13">
        <v>0.6027777777777777</v>
      </c>
      <c r="AX26" s="13">
        <f t="shared" si="9"/>
        <v>0.009027777777777746</v>
      </c>
      <c r="AY26" s="13">
        <v>0.6075462962962963</v>
      </c>
      <c r="AZ26" s="13">
        <f t="shared" si="10"/>
        <v>0.04768518518518561</v>
      </c>
      <c r="BA26" s="13"/>
      <c r="BB26" s="13">
        <v>0.6715393518518519</v>
      </c>
      <c r="BC26" s="13"/>
      <c r="BD26" s="15">
        <v>0.013888888888888888</v>
      </c>
      <c r="BE26" s="15"/>
      <c r="BF26" s="15"/>
      <c r="BG26" s="15"/>
      <c r="BH26" s="15"/>
      <c r="BI26" s="15"/>
      <c r="BJ26" s="15"/>
    </row>
    <row r="27" spans="1:62" ht="13.5">
      <c r="A27" s="11" t="s">
        <v>93</v>
      </c>
      <c r="B27" s="4" t="s">
        <v>93</v>
      </c>
      <c r="C27" s="38" t="s">
        <v>94</v>
      </c>
      <c r="D27" s="10" t="s">
        <v>95</v>
      </c>
      <c r="E27" s="17">
        <f t="shared" si="0"/>
        <v>0.7024421296296296</v>
      </c>
      <c r="F27" s="21">
        <v>24</v>
      </c>
      <c r="G27" s="12">
        <v>0.385416666666667</v>
      </c>
      <c r="H27" s="13">
        <v>0.39986111111111106</v>
      </c>
      <c r="I27" s="13">
        <v>0.4241550925925926</v>
      </c>
      <c r="J27" s="13">
        <f t="shared" si="1"/>
        <v>0.1214699074074077</v>
      </c>
      <c r="K27" s="13">
        <v>0.43385416666666665</v>
      </c>
      <c r="L27" s="13">
        <v>0.43385416666666665</v>
      </c>
      <c r="M27" s="13">
        <f t="shared" si="2"/>
        <v>0</v>
      </c>
      <c r="N27" s="13">
        <v>0.43504629629629626</v>
      </c>
      <c r="O27" s="13">
        <f t="shared" si="3"/>
        <v>0.011921296296296124</v>
      </c>
      <c r="P27" s="13">
        <v>0.013888888888888888</v>
      </c>
      <c r="Q27" s="13">
        <v>0.45355324074074077</v>
      </c>
      <c r="R27" s="13">
        <v>0.45355324074074077</v>
      </c>
      <c r="S27" s="13">
        <f t="shared" si="4"/>
        <v>0</v>
      </c>
      <c r="T27" s="13">
        <v>0.4559490740740741</v>
      </c>
      <c r="U27" s="13">
        <f t="shared" si="5"/>
        <v>0.023958333333333193</v>
      </c>
      <c r="V27" s="13"/>
      <c r="W27" s="13"/>
      <c r="X27" s="13">
        <v>0.48820601851851847</v>
      </c>
      <c r="Y27" s="13">
        <v>0.5899074074074074</v>
      </c>
      <c r="Z27" s="13">
        <v>0.6387037037037037</v>
      </c>
      <c r="AA27" s="14"/>
      <c r="AB27" s="14"/>
      <c r="AC27" s="13">
        <v>0.6525578703703704</v>
      </c>
      <c r="AD27" s="13">
        <v>0.6578819444444445</v>
      </c>
      <c r="AE27" s="13">
        <f t="shared" si="6"/>
        <v>0.005324074074074092</v>
      </c>
      <c r="AF27" s="13">
        <v>0.6597106481481482</v>
      </c>
      <c r="AG27" s="13">
        <f>(AF27-AD27)*10</f>
        <v>0.018287037037036935</v>
      </c>
      <c r="AH27" s="13"/>
      <c r="AI27" s="13">
        <v>0.6774189814814814</v>
      </c>
      <c r="AJ27" s="13"/>
      <c r="AK27" s="13"/>
      <c r="AL27" s="13">
        <v>0.7115277777777779</v>
      </c>
      <c r="AM27" s="13">
        <v>0.712650462962963</v>
      </c>
      <c r="AN27" s="13">
        <f t="shared" si="7"/>
        <v>0.0011226851851851016</v>
      </c>
      <c r="AO27" s="13">
        <v>0.7132407407407407</v>
      </c>
      <c r="AP27" s="13">
        <f t="shared" si="8"/>
        <v>0.00590277777777759</v>
      </c>
      <c r="AQ27" s="13"/>
      <c r="AR27" s="13"/>
      <c r="AS27" s="13"/>
      <c r="AT27" s="13">
        <v>0.7454745370370371</v>
      </c>
      <c r="AU27" s="13"/>
      <c r="AV27" s="13">
        <v>0.5531828703703704</v>
      </c>
      <c r="AW27" s="13">
        <v>0.5582638888888889</v>
      </c>
      <c r="AX27" s="13">
        <f t="shared" si="9"/>
        <v>0.005081018518518499</v>
      </c>
      <c r="AY27" s="13">
        <v>0.5624189814814815</v>
      </c>
      <c r="AZ27" s="13">
        <f t="shared" si="10"/>
        <v>0.04155092592592613</v>
      </c>
      <c r="BA27" s="13"/>
      <c r="BB27" s="13"/>
      <c r="BC27" s="13">
        <v>0.08333333333333333</v>
      </c>
      <c r="BD27" s="15">
        <v>0.016666666666666666</v>
      </c>
      <c r="BE27" s="15"/>
      <c r="BF27" s="15"/>
      <c r="BG27" s="15"/>
      <c r="BH27" s="15"/>
      <c r="BI27" s="15"/>
      <c r="BJ27" s="15"/>
    </row>
    <row r="28" spans="1:62" ht="13.5">
      <c r="A28" s="11" t="s">
        <v>105</v>
      </c>
      <c r="B28" s="4" t="s">
        <v>105</v>
      </c>
      <c r="C28" s="38" t="s">
        <v>106</v>
      </c>
      <c r="D28" s="10" t="s">
        <v>107</v>
      </c>
      <c r="E28" s="17">
        <f t="shared" si="0"/>
        <v>0.719467592592592</v>
      </c>
      <c r="F28" s="21">
        <v>25</v>
      </c>
      <c r="G28" s="12">
        <v>0.443750000000002</v>
      </c>
      <c r="H28" s="13">
        <v>0.459837962962963</v>
      </c>
      <c r="I28" s="13">
        <v>0.47663194444444446</v>
      </c>
      <c r="J28" s="13">
        <f t="shared" si="1"/>
        <v>0.0839699074074074</v>
      </c>
      <c r="K28" s="13">
        <v>0.4868402777777778</v>
      </c>
      <c r="L28" s="13">
        <v>0.49278935185185185</v>
      </c>
      <c r="M28" s="13">
        <f t="shared" si="2"/>
        <v>0.005949074074074079</v>
      </c>
      <c r="N28" s="13">
        <v>0.4937615740740741</v>
      </c>
      <c r="O28" s="13">
        <f t="shared" si="3"/>
        <v>0.009722222222222632</v>
      </c>
      <c r="P28" s="13">
        <v>0.013888888888888888</v>
      </c>
      <c r="Q28" s="13">
        <v>0.5028819444444445</v>
      </c>
      <c r="R28" s="13">
        <v>0.506099537037037</v>
      </c>
      <c r="S28" s="13">
        <f t="shared" si="4"/>
        <v>0.0032175925925925775</v>
      </c>
      <c r="T28" s="13">
        <v>0.5081134259259259</v>
      </c>
      <c r="U28" s="13">
        <f t="shared" si="5"/>
        <v>0.020138888888888706</v>
      </c>
      <c r="V28" s="13"/>
      <c r="W28" s="13"/>
      <c r="X28" s="13">
        <v>0.5476273148148149</v>
      </c>
      <c r="Y28" s="13">
        <v>0.643125</v>
      </c>
      <c r="Z28" s="13">
        <v>0.686886574074074</v>
      </c>
      <c r="AA28" s="14"/>
      <c r="AB28" s="14"/>
      <c r="AC28" s="13">
        <v>0.7012731481481481</v>
      </c>
      <c r="AD28" s="13">
        <v>0.7024768518518519</v>
      </c>
      <c r="AE28" s="13">
        <f t="shared" si="6"/>
        <v>0.0012037037037038179</v>
      </c>
      <c r="AF28" s="10"/>
      <c r="AG28" s="13">
        <v>0.08333333333333333</v>
      </c>
      <c r="AH28" s="10"/>
      <c r="AI28" s="13">
        <v>0.727013888888889</v>
      </c>
      <c r="AJ28" s="13"/>
      <c r="AK28" s="13"/>
      <c r="AL28" s="13">
        <v>0.7604282407407408</v>
      </c>
      <c r="AM28" s="13">
        <v>0.7632175925925927</v>
      </c>
      <c r="AN28" s="13">
        <f t="shared" si="7"/>
        <v>0.002789351851851918</v>
      </c>
      <c r="AO28" s="13">
        <v>0.7642476851851852</v>
      </c>
      <c r="AP28" s="13">
        <f t="shared" si="8"/>
        <v>0.010300925925924576</v>
      </c>
      <c r="AQ28" s="13"/>
      <c r="AR28" s="13"/>
      <c r="AS28" s="13"/>
      <c r="AT28" s="13">
        <v>0.7982754629629629</v>
      </c>
      <c r="AU28" s="13"/>
      <c r="AV28" s="13">
        <v>0.5972453703703704</v>
      </c>
      <c r="AW28" s="13">
        <v>0.6083333333333333</v>
      </c>
      <c r="AX28" s="13">
        <f t="shared" si="9"/>
        <v>0.011087962962962883</v>
      </c>
      <c r="AY28" s="13">
        <v>0.6132060185185185</v>
      </c>
      <c r="AZ28" s="13">
        <f t="shared" si="10"/>
        <v>0.04872685185185244</v>
      </c>
      <c r="BA28" s="13"/>
      <c r="BB28" s="13"/>
      <c r="BC28" s="13">
        <v>0.08333333333333333</v>
      </c>
      <c r="BD28" s="15">
        <v>0.019444444444444445</v>
      </c>
      <c r="BE28" s="15"/>
      <c r="BF28" s="15"/>
      <c r="BG28" s="15"/>
      <c r="BH28" s="15"/>
      <c r="BI28" s="15"/>
      <c r="BJ28" s="15"/>
    </row>
    <row r="29" spans="1:62" ht="13.5">
      <c r="A29" s="11" t="s">
        <v>108</v>
      </c>
      <c r="B29" s="4" t="s">
        <v>108</v>
      </c>
      <c r="C29" s="38" t="s">
        <v>109</v>
      </c>
      <c r="D29" s="10" t="s">
        <v>110</v>
      </c>
      <c r="E29" s="17">
        <f t="shared" si="0"/>
        <v>0.7251736111111104</v>
      </c>
      <c r="F29" s="21">
        <v>26</v>
      </c>
      <c r="G29" s="12">
        <v>0.427083333333334</v>
      </c>
      <c r="H29" s="13">
        <v>0.4484375</v>
      </c>
      <c r="I29" s="13">
        <v>0.46475694444444443</v>
      </c>
      <c r="J29" s="13">
        <f t="shared" si="1"/>
        <v>0.08159722222222221</v>
      </c>
      <c r="K29" s="13">
        <v>0.47541666666666665</v>
      </c>
      <c r="L29" s="13">
        <v>0.47810185185185183</v>
      </c>
      <c r="M29" s="13">
        <f t="shared" si="2"/>
        <v>0.0026851851851851793</v>
      </c>
      <c r="N29" s="13">
        <v>0.47934027777777777</v>
      </c>
      <c r="O29" s="13">
        <f t="shared" si="3"/>
        <v>0.012384259259259345</v>
      </c>
      <c r="P29" s="13">
        <v>0</v>
      </c>
      <c r="Q29" s="13">
        <v>0.49050925925925926</v>
      </c>
      <c r="R29" s="13">
        <v>0.49386574074074074</v>
      </c>
      <c r="S29" s="13">
        <f t="shared" si="4"/>
        <v>0.003356481481481488</v>
      </c>
      <c r="T29" s="13">
        <v>0.4956481481481481</v>
      </c>
      <c r="U29" s="13">
        <f t="shared" si="5"/>
        <v>0.017824074074073715</v>
      </c>
      <c r="V29" s="13"/>
      <c r="W29" s="13"/>
      <c r="X29" s="13">
        <v>0.5368865740740741</v>
      </c>
      <c r="Y29" s="13">
        <v>0.650150462962963</v>
      </c>
      <c r="Z29" s="13">
        <v>0.6365277777777778</v>
      </c>
      <c r="AA29" s="14"/>
      <c r="AB29" s="14"/>
      <c r="AC29" s="13">
        <v>0.7019444444444445</v>
      </c>
      <c r="AD29" s="13">
        <v>0.7043402777777777</v>
      </c>
      <c r="AE29" s="13">
        <f t="shared" si="6"/>
        <v>0.0023958333333332638</v>
      </c>
      <c r="AF29" s="10"/>
      <c r="AG29" s="13">
        <v>0.08333333333333333</v>
      </c>
      <c r="AH29" s="10"/>
      <c r="AI29" s="13">
        <v>0.7267476851851852</v>
      </c>
      <c r="AJ29" s="13"/>
      <c r="AK29" s="13"/>
      <c r="AL29" s="13">
        <v>0.7534722222222222</v>
      </c>
      <c r="AM29" s="13">
        <v>0.7548032407407407</v>
      </c>
      <c r="AN29" s="13">
        <f t="shared" si="7"/>
        <v>0.0013310185185184675</v>
      </c>
      <c r="AO29" s="13">
        <v>0.7554398148148148</v>
      </c>
      <c r="AP29" s="13">
        <f t="shared" si="8"/>
        <v>0.006365740740741366</v>
      </c>
      <c r="AQ29" s="13"/>
      <c r="AR29" s="13"/>
      <c r="AS29" s="13"/>
      <c r="AT29" s="13">
        <v>0.7978125</v>
      </c>
      <c r="AU29" s="13"/>
      <c r="AV29" s="13">
        <v>0.5906018518518519</v>
      </c>
      <c r="AW29" s="13">
        <v>0.5934722222222223</v>
      </c>
      <c r="AX29" s="13">
        <f t="shared" si="9"/>
        <v>0.002870370370370412</v>
      </c>
      <c r="AY29" s="13">
        <v>0.5980671296296296</v>
      </c>
      <c r="AZ29" s="13">
        <f t="shared" si="10"/>
        <v>0.045949074074073115</v>
      </c>
      <c r="BA29" s="13"/>
      <c r="BB29" s="13"/>
      <c r="BC29" s="13">
        <v>0.08333333333333333</v>
      </c>
      <c r="BD29" s="15">
        <v>0.020833333333333332</v>
      </c>
      <c r="BE29" s="15"/>
      <c r="BF29" s="15"/>
      <c r="BG29" s="15"/>
      <c r="BH29" s="15"/>
      <c r="BI29" s="15"/>
      <c r="BJ29" s="15"/>
    </row>
    <row r="30" spans="1:62" ht="13.5">
      <c r="A30" s="11" t="s">
        <v>111</v>
      </c>
      <c r="B30" s="4" t="s">
        <v>111</v>
      </c>
      <c r="C30" s="38" t="s">
        <v>112</v>
      </c>
      <c r="D30" s="10" t="s">
        <v>113</v>
      </c>
      <c r="E30" s="17">
        <f t="shared" si="0"/>
        <v>0.7348842592592574</v>
      </c>
      <c r="F30" s="21">
        <v>27</v>
      </c>
      <c r="G30" s="12">
        <v>0.418750000000001</v>
      </c>
      <c r="H30" s="13">
        <v>0.4442013888888889</v>
      </c>
      <c r="I30" s="13">
        <v>0.46291666666666664</v>
      </c>
      <c r="J30" s="13">
        <f t="shared" si="1"/>
        <v>0.0935763888888888</v>
      </c>
      <c r="K30" s="13">
        <v>0.47353009259259254</v>
      </c>
      <c r="L30" s="13">
        <v>0.4763425925925926</v>
      </c>
      <c r="M30" s="13">
        <f t="shared" si="2"/>
        <v>0.002812500000000051</v>
      </c>
      <c r="N30" s="13">
        <v>0.4775</v>
      </c>
      <c r="O30" s="13">
        <f t="shared" si="3"/>
        <v>0.011574074074073848</v>
      </c>
      <c r="P30" s="13">
        <v>0</v>
      </c>
      <c r="Q30" s="13">
        <v>0.48780092592592594</v>
      </c>
      <c r="R30" s="13">
        <v>0.4905671296296296</v>
      </c>
      <c r="S30" s="13">
        <f t="shared" si="4"/>
        <v>0.0027662037037036735</v>
      </c>
      <c r="T30" s="13">
        <v>0.49273148148148144</v>
      </c>
      <c r="U30" s="13">
        <f t="shared" si="5"/>
        <v>0.0216435185185182</v>
      </c>
      <c r="V30" s="13"/>
      <c r="W30" s="13"/>
      <c r="X30" s="13">
        <v>0.5471296296296296</v>
      </c>
      <c r="Y30" s="13">
        <v>0.6711574074074074</v>
      </c>
      <c r="Z30" s="13">
        <v>0.7413194444444445</v>
      </c>
      <c r="AA30" s="14"/>
      <c r="AB30" s="14"/>
      <c r="AC30" s="13">
        <v>0.7563425925925925</v>
      </c>
      <c r="AD30" s="13">
        <v>0.7610069444444445</v>
      </c>
      <c r="AE30" s="13">
        <f t="shared" si="6"/>
        <v>0.004664351851851989</v>
      </c>
      <c r="AF30" s="13">
        <v>0.7628703703703703</v>
      </c>
      <c r="AG30" s="13">
        <f>(AF30-AD30)*10</f>
        <v>0.0186342592592581</v>
      </c>
      <c r="AH30" s="13"/>
      <c r="AI30" s="13">
        <v>0.7832754629629629</v>
      </c>
      <c r="AJ30" s="13"/>
      <c r="AK30" s="13"/>
      <c r="AL30" s="13">
        <v>0.814375</v>
      </c>
      <c r="AM30" s="13">
        <v>0.8156597222222222</v>
      </c>
      <c r="AN30" s="13">
        <f t="shared" si="7"/>
        <v>0.001284722222222201</v>
      </c>
      <c r="AO30" s="13">
        <v>0.8162847222222221</v>
      </c>
      <c r="AP30" s="13">
        <f t="shared" si="8"/>
        <v>0.006249999999999867</v>
      </c>
      <c r="AQ30" s="13"/>
      <c r="AR30" s="13"/>
      <c r="AS30" s="13"/>
      <c r="AT30" s="13">
        <v>0.8684375</v>
      </c>
      <c r="AU30" s="13"/>
      <c r="AV30" s="13">
        <v>0.5986921296296296</v>
      </c>
      <c r="AW30" s="13">
        <v>0.6204050925925926</v>
      </c>
      <c r="AX30" s="13">
        <f t="shared" si="9"/>
        <v>0.02171296296296299</v>
      </c>
      <c r="AY30" s="13">
        <v>0.6250694444444445</v>
      </c>
      <c r="AZ30" s="13">
        <f t="shared" si="10"/>
        <v>0.04664351851851878</v>
      </c>
      <c r="BA30" s="13"/>
      <c r="BB30" s="13"/>
      <c r="BC30" s="13">
        <v>0.08333333333333333</v>
      </c>
      <c r="BD30" s="15">
        <v>0.018055555555555557</v>
      </c>
      <c r="BE30" s="15"/>
      <c r="BF30" s="15"/>
      <c r="BG30" s="15"/>
      <c r="BH30" s="15"/>
      <c r="BI30" s="15"/>
      <c r="BJ30" s="15"/>
    </row>
    <row r="31" spans="1:62" ht="13.5">
      <c r="A31" s="11" t="s">
        <v>114</v>
      </c>
      <c r="B31" s="4" t="s">
        <v>114</v>
      </c>
      <c r="C31" s="38" t="s">
        <v>115</v>
      </c>
      <c r="D31" s="10" t="s">
        <v>116</v>
      </c>
      <c r="E31" s="17">
        <f t="shared" si="0"/>
        <v>0.7579861111111119</v>
      </c>
      <c r="F31" s="21">
        <v>28</v>
      </c>
      <c r="G31" s="12">
        <v>0.452083333333335</v>
      </c>
      <c r="H31" s="13">
        <v>0.4752546296296296</v>
      </c>
      <c r="I31" s="13">
        <v>0.49841435185185184</v>
      </c>
      <c r="J31" s="13">
        <f t="shared" si="1"/>
        <v>0.11579861111111117</v>
      </c>
      <c r="K31" s="13">
        <v>0.510474537037037</v>
      </c>
      <c r="L31" s="13">
        <v>0.5111574074074073</v>
      </c>
      <c r="M31" s="13">
        <f t="shared" si="2"/>
        <v>0.0006828703703702921</v>
      </c>
      <c r="N31" s="13">
        <v>0.5122337962962963</v>
      </c>
      <c r="O31" s="13">
        <f t="shared" si="3"/>
        <v>0.010763888888889461</v>
      </c>
      <c r="P31" s="13">
        <v>0</v>
      </c>
      <c r="Q31" s="13">
        <v>0.529699074074074</v>
      </c>
      <c r="R31" s="13">
        <v>0.5315393518518519</v>
      </c>
      <c r="S31" s="13">
        <f t="shared" si="4"/>
        <v>0.0018402777777778434</v>
      </c>
      <c r="T31" s="13">
        <v>0.5332407407407408</v>
      </c>
      <c r="U31" s="13">
        <f t="shared" si="5"/>
        <v>0.017013888888889328</v>
      </c>
      <c r="V31" s="13"/>
      <c r="W31" s="13"/>
      <c r="X31" s="13">
        <v>0.5854398148148149</v>
      </c>
      <c r="Y31" s="13">
        <v>0.7300810185185185</v>
      </c>
      <c r="Z31" s="13">
        <v>0.8151273148148147</v>
      </c>
      <c r="AA31" s="14"/>
      <c r="AB31" s="14"/>
      <c r="AC31" s="13">
        <v>0.8291550925925927</v>
      </c>
      <c r="AD31" s="13">
        <v>0.829849537037037</v>
      </c>
      <c r="AE31" s="13">
        <f t="shared" si="6"/>
        <v>0.000694444444444331</v>
      </c>
      <c r="AF31" s="13">
        <v>0.8314930555555556</v>
      </c>
      <c r="AG31" s="13">
        <f>(AF31-AD31)*10</f>
        <v>0.016435185185186274</v>
      </c>
      <c r="AH31" s="13"/>
      <c r="AI31" s="13">
        <v>0.8724768518518519</v>
      </c>
      <c r="AJ31" s="13"/>
      <c r="AK31" s="13"/>
      <c r="AL31" s="13">
        <v>0.9128125</v>
      </c>
      <c r="AM31" s="13">
        <v>0.9128125</v>
      </c>
      <c r="AN31" s="13">
        <f t="shared" si="7"/>
        <v>0</v>
      </c>
      <c r="AO31" s="13">
        <v>0.9165393518518519</v>
      </c>
      <c r="AP31" s="13">
        <f t="shared" si="8"/>
        <v>0.03726851851851842</v>
      </c>
      <c r="AQ31" s="13"/>
      <c r="AR31" s="13"/>
      <c r="AS31" s="13"/>
      <c r="AT31" s="13">
        <v>0.9687152777777778</v>
      </c>
      <c r="AU31" s="13"/>
      <c r="AV31" s="13">
        <v>0.6543981481481481</v>
      </c>
      <c r="AW31" s="13">
        <v>0.6875578703703704</v>
      </c>
      <c r="AX31" s="13">
        <f t="shared" si="9"/>
        <v>0.0331597222222223</v>
      </c>
      <c r="AY31" s="13">
        <v>0.6919444444444444</v>
      </c>
      <c r="AZ31" s="13">
        <f t="shared" si="10"/>
        <v>0.043865740740739456</v>
      </c>
      <c r="BA31" s="13"/>
      <c r="BB31" s="13">
        <v>0.7294212962962963</v>
      </c>
      <c r="BC31" s="13"/>
      <c r="BD31" s="15">
        <v>0.018055555555555557</v>
      </c>
      <c r="BE31" s="15"/>
      <c r="BF31" s="15"/>
      <c r="BG31" s="15"/>
      <c r="BH31" s="15"/>
      <c r="BI31" s="15"/>
      <c r="BJ31" s="15"/>
    </row>
    <row r="32" spans="1:62" ht="13.5">
      <c r="A32" s="11" t="s">
        <v>120</v>
      </c>
      <c r="B32" s="4" t="s">
        <v>120</v>
      </c>
      <c r="C32" s="38" t="s">
        <v>121</v>
      </c>
      <c r="D32" s="10" t="s">
        <v>122</v>
      </c>
      <c r="E32" s="17">
        <f t="shared" si="0"/>
        <v>0.7586111111111132</v>
      </c>
      <c r="F32" s="21">
        <v>29</v>
      </c>
      <c r="G32" s="12">
        <v>0.3770833333333334</v>
      </c>
      <c r="H32" s="13">
        <v>0.4088541666666667</v>
      </c>
      <c r="I32" s="13">
        <v>0.4088541666666667</v>
      </c>
      <c r="J32" s="13">
        <f t="shared" si="1"/>
        <v>0</v>
      </c>
      <c r="K32" s="13">
        <v>0.4181134259259259</v>
      </c>
      <c r="L32" s="13">
        <v>0.4195486111111111</v>
      </c>
      <c r="M32" s="13">
        <f t="shared" si="2"/>
        <v>0.001435185185185206</v>
      </c>
      <c r="N32" s="13">
        <v>0.42084490740740743</v>
      </c>
      <c r="O32" s="13">
        <f t="shared" si="3"/>
        <v>0.012962962962963509</v>
      </c>
      <c r="P32" s="13">
        <v>0</v>
      </c>
      <c r="Q32" s="13">
        <v>0.43321759259259257</v>
      </c>
      <c r="R32" s="13">
        <v>0.43490740740740735</v>
      </c>
      <c r="S32" s="13">
        <f t="shared" si="4"/>
        <v>0.001689814814814783</v>
      </c>
      <c r="T32" s="13">
        <v>0.4369444444444444</v>
      </c>
      <c r="U32" s="13">
        <f t="shared" si="5"/>
        <v>0.020370370370370594</v>
      </c>
      <c r="V32" s="13"/>
      <c r="W32" s="13"/>
      <c r="X32" s="13">
        <v>0.4737384259259259</v>
      </c>
      <c r="Y32" s="13">
        <v>0.5773611111111111</v>
      </c>
      <c r="Z32" s="13">
        <v>0.6385532407407407</v>
      </c>
      <c r="AA32" s="14"/>
      <c r="AB32" s="14"/>
      <c r="AC32" s="13">
        <v>0.6525347222222222</v>
      </c>
      <c r="AD32" s="13">
        <v>0.6620023148148148</v>
      </c>
      <c r="AE32" s="13">
        <f t="shared" si="6"/>
        <v>0.009467592592592555</v>
      </c>
      <c r="AF32" s="13">
        <v>0.6645023148148148</v>
      </c>
      <c r="AG32" s="13">
        <f>(AF32-AD32)*10</f>
        <v>0.025000000000000577</v>
      </c>
      <c r="AH32" s="13"/>
      <c r="AI32" s="13">
        <v>0.7045370370370371</v>
      </c>
      <c r="AJ32" s="13"/>
      <c r="AK32" s="13"/>
      <c r="AL32" s="13">
        <v>0.7347222222222222</v>
      </c>
      <c r="AM32" s="13">
        <v>0.7369212962962962</v>
      </c>
      <c r="AN32" s="13">
        <f t="shared" si="7"/>
        <v>0.0021990740740740478</v>
      </c>
      <c r="AO32" s="13">
        <v>0.7393055555555555</v>
      </c>
      <c r="AP32" s="13">
        <f t="shared" si="8"/>
        <v>0.02384259259259336</v>
      </c>
      <c r="AQ32" s="13"/>
      <c r="AR32" s="13"/>
      <c r="AS32" s="13"/>
      <c r="AT32" s="13">
        <v>0.799375</v>
      </c>
      <c r="AU32" s="13"/>
      <c r="AV32" s="13">
        <v>0.5371296296296296</v>
      </c>
      <c r="AW32" s="13">
        <v>0.5420833333333334</v>
      </c>
      <c r="AX32" s="13">
        <f t="shared" si="9"/>
        <v>0.004953703703703738</v>
      </c>
      <c r="AY32" s="13"/>
      <c r="AZ32" s="13"/>
      <c r="BA32" s="13">
        <v>0.25</v>
      </c>
      <c r="BB32" s="13">
        <v>0.5767476851851852</v>
      </c>
      <c r="BC32" s="13"/>
      <c r="BD32" s="15">
        <v>0.006944444444444444</v>
      </c>
      <c r="BE32" s="15"/>
      <c r="BF32" s="15"/>
      <c r="BG32" s="15"/>
      <c r="BH32" s="15"/>
      <c r="BI32" s="15"/>
      <c r="BJ32" s="15"/>
    </row>
    <row r="33" spans="1:62" ht="13.5">
      <c r="A33" s="11" t="s">
        <v>123</v>
      </c>
      <c r="B33" s="4" t="s">
        <v>123</v>
      </c>
      <c r="C33" s="38" t="s">
        <v>124</v>
      </c>
      <c r="D33" s="10" t="s">
        <v>125</v>
      </c>
      <c r="E33" s="17">
        <f t="shared" si="0"/>
        <v>0.7814699074074073</v>
      </c>
      <c r="F33" s="21">
        <v>30</v>
      </c>
      <c r="G33" s="12">
        <v>0.38125</v>
      </c>
      <c r="H33" s="13">
        <v>0.4020023148148148</v>
      </c>
      <c r="I33" s="13">
        <v>0.41662037037037036</v>
      </c>
      <c r="J33" s="13">
        <f t="shared" si="1"/>
        <v>0.07309027777777782</v>
      </c>
      <c r="K33" s="13">
        <v>0.42900462962962965</v>
      </c>
      <c r="L33" s="13">
        <v>0.42900462962962965</v>
      </c>
      <c r="M33" s="13">
        <f t="shared" si="2"/>
        <v>0</v>
      </c>
      <c r="N33" s="13">
        <v>0.4302430555555556</v>
      </c>
      <c r="O33" s="13">
        <f t="shared" si="3"/>
        <v>0.012384259259259345</v>
      </c>
      <c r="P33" s="13">
        <v>0</v>
      </c>
      <c r="Q33" s="13">
        <v>0.44530092592592596</v>
      </c>
      <c r="R33" s="13">
        <v>0.44530092592592596</v>
      </c>
      <c r="S33" s="13">
        <f t="shared" si="4"/>
        <v>0</v>
      </c>
      <c r="T33" s="13">
        <v>0.4474652777777777</v>
      </c>
      <c r="U33" s="13">
        <f t="shared" si="5"/>
        <v>0.021643518518517646</v>
      </c>
      <c r="V33" s="13"/>
      <c r="W33" s="13"/>
      <c r="X33" s="13">
        <v>0.4934606481481481</v>
      </c>
      <c r="Y33" s="13">
        <v>0.711875</v>
      </c>
      <c r="Z33" s="13">
        <v>0.7804513888888889</v>
      </c>
      <c r="AA33" s="14"/>
      <c r="AB33" s="14"/>
      <c r="AC33" s="13">
        <v>0.8028819444444445</v>
      </c>
      <c r="AD33" s="13">
        <v>0.8041898148148148</v>
      </c>
      <c r="AE33" s="13">
        <f t="shared" si="6"/>
        <v>0.0013078703703702788</v>
      </c>
      <c r="AF33" s="10"/>
      <c r="AG33" s="13">
        <v>0.08333333333333333</v>
      </c>
      <c r="AH33" s="10"/>
      <c r="AI33" s="13">
        <v>0.834212962962963</v>
      </c>
      <c r="AJ33" s="13"/>
      <c r="AK33" s="13"/>
      <c r="AL33" s="13">
        <v>0.8646875</v>
      </c>
      <c r="AM33" s="13">
        <v>0.8663657407407408</v>
      </c>
      <c r="AN33" s="13">
        <f t="shared" si="7"/>
        <v>0.001678240740740744</v>
      </c>
      <c r="AO33" s="13">
        <v>0.8678703703703704</v>
      </c>
      <c r="AP33" s="13">
        <f t="shared" si="8"/>
        <v>0.015046296296296058</v>
      </c>
      <c r="AQ33" s="13"/>
      <c r="AR33" s="13"/>
      <c r="AS33" s="13"/>
      <c r="AT33" s="13">
        <v>0.9066319444444444</v>
      </c>
      <c r="AU33" s="13"/>
      <c r="AV33" s="13">
        <v>0.6014236111111111</v>
      </c>
      <c r="AW33" s="13">
        <v>0.632962962962963</v>
      </c>
      <c r="AX33" s="13">
        <f t="shared" si="9"/>
        <v>0.03153935185185186</v>
      </c>
      <c r="AY33" s="13">
        <v>0.6372106481481482</v>
      </c>
      <c r="AZ33" s="13">
        <f aca="true" t="shared" si="12" ref="AZ33:AZ38">(AY33-AW33)*10</f>
        <v>0.04247685185185257</v>
      </c>
      <c r="BA33" s="13"/>
      <c r="BB33" s="13">
        <v>0.7114814814814815</v>
      </c>
      <c r="BC33" s="13"/>
      <c r="BD33" s="15">
        <v>0.025</v>
      </c>
      <c r="BE33" s="15"/>
      <c r="BF33" s="15"/>
      <c r="BG33" s="15"/>
      <c r="BH33" s="15"/>
      <c r="BI33" s="15"/>
      <c r="BJ33" s="15"/>
    </row>
    <row r="34" spans="1:62" ht="13.5">
      <c r="A34" s="11" t="s">
        <v>126</v>
      </c>
      <c r="B34" s="4" t="s">
        <v>126</v>
      </c>
      <c r="C34" s="38" t="s">
        <v>127</v>
      </c>
      <c r="D34" s="10" t="s">
        <v>128</v>
      </c>
      <c r="E34" s="17">
        <f t="shared" si="0"/>
        <v>0.78534722222222</v>
      </c>
      <c r="F34" s="21">
        <v>31</v>
      </c>
      <c r="G34" s="12">
        <v>0.406250000000001</v>
      </c>
      <c r="H34" s="13">
        <v>0.4344444444444444</v>
      </c>
      <c r="I34" s="13">
        <v>0.4486342592592592</v>
      </c>
      <c r="J34" s="13">
        <f t="shared" si="1"/>
        <v>0.07094907407407397</v>
      </c>
      <c r="K34" s="13">
        <v>0.4607175925925926</v>
      </c>
      <c r="L34" s="13">
        <v>0.4630787037037037</v>
      </c>
      <c r="M34" s="13">
        <f t="shared" si="2"/>
        <v>0.0023611111111110916</v>
      </c>
      <c r="N34" s="13">
        <v>0.4642592592592592</v>
      </c>
      <c r="O34" s="13">
        <f t="shared" si="3"/>
        <v>0.01180555555555518</v>
      </c>
      <c r="P34" s="13">
        <v>0</v>
      </c>
      <c r="Q34" s="13">
        <v>0.4759259259259259</v>
      </c>
      <c r="R34" s="13">
        <v>0.47631944444444446</v>
      </c>
      <c r="S34" s="13">
        <f t="shared" si="4"/>
        <v>0.000393518518518543</v>
      </c>
      <c r="T34" s="13">
        <v>0.4804629629629629</v>
      </c>
      <c r="U34" s="13">
        <f t="shared" si="5"/>
        <v>0.04143518518518463</v>
      </c>
      <c r="V34" s="13"/>
      <c r="W34" s="13"/>
      <c r="X34" s="13">
        <v>0.528425925925926</v>
      </c>
      <c r="Y34" s="13">
        <v>0.615</v>
      </c>
      <c r="Z34" s="13">
        <v>0.6935069444444445</v>
      </c>
      <c r="AA34" s="14"/>
      <c r="AB34" s="14"/>
      <c r="AC34" s="13">
        <v>0.7135300925925926</v>
      </c>
      <c r="AD34" s="13">
        <v>0.7193865740740741</v>
      </c>
      <c r="AE34" s="13">
        <f t="shared" si="6"/>
        <v>0.005856481481481546</v>
      </c>
      <c r="AF34" s="10"/>
      <c r="AG34" s="13">
        <v>0.08333333333333333</v>
      </c>
      <c r="AH34" s="10"/>
      <c r="AI34" s="13">
        <v>0.7467824074074074</v>
      </c>
      <c r="AJ34" s="13"/>
      <c r="AK34" s="13"/>
      <c r="AL34" s="13">
        <v>0.7798842592592593</v>
      </c>
      <c r="AM34" s="13">
        <v>0.7813541666666667</v>
      </c>
      <c r="AN34" s="13">
        <f t="shared" si="7"/>
        <v>0.0014699074074073781</v>
      </c>
      <c r="AO34" s="13">
        <v>0.7824768518518518</v>
      </c>
      <c r="AP34" s="13">
        <f t="shared" si="8"/>
        <v>0.011226851851851016</v>
      </c>
      <c r="AQ34" s="13"/>
      <c r="AR34" s="13"/>
      <c r="AS34" s="13"/>
      <c r="AT34" s="13">
        <v>0.834224537037037</v>
      </c>
      <c r="AU34" s="13"/>
      <c r="AV34" s="13">
        <v>0.5826851851851852</v>
      </c>
      <c r="AW34" s="13">
        <v>0.5861458333333334</v>
      </c>
      <c r="AX34" s="13">
        <f t="shared" si="9"/>
        <v>0.003460648148148171</v>
      </c>
      <c r="AY34" s="13">
        <v>0.5898032407407408</v>
      </c>
      <c r="AZ34" s="13">
        <f t="shared" si="12"/>
        <v>0.03657407407407387</v>
      </c>
      <c r="BA34" s="13"/>
      <c r="BB34" s="13"/>
      <c r="BC34" s="13">
        <v>0.08333333333333333</v>
      </c>
      <c r="BD34" s="15">
        <v>0.011111111111111112</v>
      </c>
      <c r="BE34" s="15"/>
      <c r="BF34" s="15"/>
      <c r="BG34" s="15"/>
      <c r="BH34" s="15"/>
      <c r="BI34" s="15"/>
      <c r="BJ34" s="15"/>
    </row>
    <row r="35" spans="1:62" ht="13.5">
      <c r="A35" s="11" t="s">
        <v>117</v>
      </c>
      <c r="B35" s="4" t="s">
        <v>117</v>
      </c>
      <c r="C35" s="38" t="s">
        <v>118</v>
      </c>
      <c r="D35" s="10" t="s">
        <v>119</v>
      </c>
      <c r="E35" s="17">
        <f t="shared" si="0"/>
        <v>0.7914467592592594</v>
      </c>
      <c r="F35" s="21">
        <v>32</v>
      </c>
      <c r="G35" s="12">
        <v>0.410416666666667</v>
      </c>
      <c r="H35" s="13">
        <v>0.42689814814814814</v>
      </c>
      <c r="I35" s="13">
        <v>0.4391087962962963</v>
      </c>
      <c r="J35" s="13">
        <f t="shared" si="1"/>
        <v>0.061053240740740755</v>
      </c>
      <c r="K35" s="13">
        <v>0.4502199074074074</v>
      </c>
      <c r="L35" s="13">
        <v>0.4502199074074074</v>
      </c>
      <c r="M35" s="13">
        <f t="shared" si="2"/>
        <v>0</v>
      </c>
      <c r="N35" s="13">
        <v>0.45186342592592593</v>
      </c>
      <c r="O35" s="13">
        <f t="shared" si="3"/>
        <v>0.016435185185185164</v>
      </c>
      <c r="P35" s="13">
        <v>0.027777777777777776</v>
      </c>
      <c r="Q35" s="13">
        <v>0.46549768518518514</v>
      </c>
      <c r="R35" s="13">
        <v>0.46549768518518514</v>
      </c>
      <c r="S35" s="13">
        <f t="shared" si="4"/>
        <v>0</v>
      </c>
      <c r="T35" s="13">
        <v>0.46828703703703706</v>
      </c>
      <c r="U35" s="13">
        <f t="shared" si="5"/>
        <v>0.027893518518519178</v>
      </c>
      <c r="V35" s="13"/>
      <c r="W35" s="13"/>
      <c r="X35" s="13">
        <v>0.5230439814814815</v>
      </c>
      <c r="Y35" s="13">
        <v>0.6547222222222222</v>
      </c>
      <c r="Z35" s="13">
        <v>0.6380671296296296</v>
      </c>
      <c r="AA35" s="14"/>
      <c r="AB35" s="14"/>
      <c r="AC35" s="13">
        <v>0.7155439814814816</v>
      </c>
      <c r="AD35" s="13">
        <v>0.7164583333333333</v>
      </c>
      <c r="AE35" s="13">
        <f t="shared" si="6"/>
        <v>0.0009143518518517357</v>
      </c>
      <c r="AF35" s="10"/>
      <c r="AG35" s="13">
        <v>0.08333333333333333</v>
      </c>
      <c r="AH35" s="10"/>
      <c r="AI35" s="13">
        <v>0.7375694444444445</v>
      </c>
      <c r="AJ35" s="13"/>
      <c r="AK35" s="13"/>
      <c r="AL35" s="13">
        <v>0.7635879629629629</v>
      </c>
      <c r="AM35" s="13">
        <v>0.7657407407407407</v>
      </c>
      <c r="AN35" s="13">
        <f t="shared" si="7"/>
        <v>0.0021527777777777812</v>
      </c>
      <c r="AO35" s="13">
        <v>0.7664930555555555</v>
      </c>
      <c r="AP35" s="13">
        <f t="shared" si="8"/>
        <v>0.007523148148147474</v>
      </c>
      <c r="AQ35" s="13"/>
      <c r="AR35" s="13"/>
      <c r="AS35" s="13"/>
      <c r="AT35" s="13">
        <v>0.8288773148148149</v>
      </c>
      <c r="AU35" s="13"/>
      <c r="AV35" s="13">
        <v>0.5830439814814815</v>
      </c>
      <c r="AW35" s="13">
        <v>0.5898032407407408</v>
      </c>
      <c r="AX35" s="13">
        <f t="shared" si="9"/>
        <v>0.006759259259259243</v>
      </c>
      <c r="AY35" s="13">
        <v>0.5934490740740741</v>
      </c>
      <c r="AZ35" s="13">
        <f t="shared" si="12"/>
        <v>0.03645833333333348</v>
      </c>
      <c r="BA35" s="13"/>
      <c r="BB35" s="13"/>
      <c r="BC35" s="13">
        <v>0.08333333333333333</v>
      </c>
      <c r="BD35" s="15">
        <v>0.020833333333333332</v>
      </c>
      <c r="BE35" s="15"/>
      <c r="BF35" s="15"/>
      <c r="BG35" s="15"/>
      <c r="BH35" s="15"/>
      <c r="BI35" s="15"/>
      <c r="BJ35" s="15"/>
    </row>
    <row r="36" spans="1:62" ht="13.5">
      <c r="A36" s="11" t="s">
        <v>96</v>
      </c>
      <c r="B36" s="4" t="s">
        <v>96</v>
      </c>
      <c r="C36" s="38" t="s">
        <v>97</v>
      </c>
      <c r="D36" s="10" t="s">
        <v>98</v>
      </c>
      <c r="E36" s="17">
        <f t="shared" si="0"/>
        <v>0.9577199074074078</v>
      </c>
      <c r="F36" s="21">
        <v>33</v>
      </c>
      <c r="G36" s="12">
        <v>0.439583333333335</v>
      </c>
      <c r="H36" s="13">
        <v>0.4722453703703704</v>
      </c>
      <c r="I36" s="13">
        <v>0.4924074074074074</v>
      </c>
      <c r="J36" s="13">
        <f t="shared" si="1"/>
        <v>0.10081018518518503</v>
      </c>
      <c r="K36" s="13">
        <v>0.5046643518518519</v>
      </c>
      <c r="L36" s="13">
        <v>0.5054166666666667</v>
      </c>
      <c r="M36" s="13">
        <f t="shared" si="2"/>
        <v>0.0007523148148148584</v>
      </c>
      <c r="N36" s="13">
        <v>0.5063657407407408</v>
      </c>
      <c r="O36" s="13">
        <f t="shared" si="3"/>
        <v>0.009490740740740744</v>
      </c>
      <c r="P36" s="13">
        <v>0.013888888888888888</v>
      </c>
      <c r="Q36" s="13">
        <v>0.5229398148148149</v>
      </c>
      <c r="R36" s="13">
        <v>0.5240625</v>
      </c>
      <c r="S36" s="13">
        <f t="shared" si="4"/>
        <v>0.0011226851851851016</v>
      </c>
      <c r="T36" s="13">
        <v>0.526261574074074</v>
      </c>
      <c r="U36" s="13">
        <f t="shared" si="5"/>
        <v>0.021990740740740478</v>
      </c>
      <c r="V36" s="13"/>
      <c r="W36" s="13"/>
      <c r="X36" s="13">
        <v>0.5760300925925926</v>
      </c>
      <c r="Y36" s="13">
        <v>0.7234953703703703</v>
      </c>
      <c r="Z36" s="13">
        <v>0.7877430555555556</v>
      </c>
      <c r="AA36" s="14"/>
      <c r="AB36" s="14"/>
      <c r="AC36" s="13">
        <v>0.8073842592592593</v>
      </c>
      <c r="AD36" s="13">
        <v>0.8094444444444444</v>
      </c>
      <c r="AE36" s="13">
        <f t="shared" si="6"/>
        <v>0.002060185185185137</v>
      </c>
      <c r="AF36" s="13">
        <v>0.8115740740740741</v>
      </c>
      <c r="AG36" s="13">
        <f>(AF36-AD36)*10</f>
        <v>0.021296296296297035</v>
      </c>
      <c r="AH36" s="13"/>
      <c r="AI36" s="13">
        <v>0.8333564814814814</v>
      </c>
      <c r="AJ36" s="13"/>
      <c r="AK36" s="13"/>
      <c r="AL36" s="13">
        <v>0.8747569444444444</v>
      </c>
      <c r="AM36" s="13">
        <v>0.8762731481481482</v>
      </c>
      <c r="AN36" s="13">
        <f t="shared" si="7"/>
        <v>0.0015162037037037557</v>
      </c>
      <c r="AO36" s="13">
        <v>0.8769444444444444</v>
      </c>
      <c r="AP36" s="13">
        <f t="shared" si="8"/>
        <v>0.006712962962962532</v>
      </c>
      <c r="AQ36" s="13"/>
      <c r="AR36" s="13"/>
      <c r="AS36" s="13"/>
      <c r="AT36" s="13"/>
      <c r="AU36" s="13">
        <v>0.25</v>
      </c>
      <c r="AV36" s="13">
        <v>0.6371527777777778</v>
      </c>
      <c r="AW36" s="13">
        <v>0.6819097222222222</v>
      </c>
      <c r="AX36" s="13">
        <f t="shared" si="9"/>
        <v>0.044756944444444446</v>
      </c>
      <c r="AY36" s="13">
        <v>0.6868981481481482</v>
      </c>
      <c r="AZ36" s="13">
        <f t="shared" si="12"/>
        <v>0.049884259259259656</v>
      </c>
      <c r="BA36" s="13"/>
      <c r="BB36" s="13">
        <v>0.7220023148148148</v>
      </c>
      <c r="BC36" s="13"/>
      <c r="BD36" s="15">
        <v>0.020833333333333332</v>
      </c>
      <c r="BE36" s="15"/>
      <c r="BF36" s="15"/>
      <c r="BG36" s="15"/>
      <c r="BH36" s="15"/>
      <c r="BI36" s="15"/>
      <c r="BJ36" s="15"/>
    </row>
    <row r="37" spans="1:62" ht="13.5">
      <c r="A37" s="11" t="s">
        <v>132</v>
      </c>
      <c r="B37" s="4" t="s">
        <v>132</v>
      </c>
      <c r="C37" s="38" t="s">
        <v>133</v>
      </c>
      <c r="D37" s="10" t="s">
        <v>134</v>
      </c>
      <c r="E37" s="17">
        <f t="shared" si="0"/>
        <v>1.0880324074074055</v>
      </c>
      <c r="F37" s="21">
        <v>34</v>
      </c>
      <c r="G37" s="12">
        <v>0.404166666666667</v>
      </c>
      <c r="H37" s="13">
        <v>0.44503472222222223</v>
      </c>
      <c r="I37" s="13">
        <v>0.46446759259259257</v>
      </c>
      <c r="J37" s="13">
        <f t="shared" si="1"/>
        <v>0.09716435185185168</v>
      </c>
      <c r="K37" s="13">
        <v>0.47652777777777783</v>
      </c>
      <c r="L37" s="13">
        <v>0.4798263888888889</v>
      </c>
      <c r="M37" s="13">
        <f t="shared" si="2"/>
        <v>0.0032986111111110716</v>
      </c>
      <c r="N37" s="13">
        <v>0.4817592592592593</v>
      </c>
      <c r="O37" s="13">
        <f t="shared" si="3"/>
        <v>0.019328703703703765</v>
      </c>
      <c r="P37" s="13">
        <v>0</v>
      </c>
      <c r="Q37" s="13">
        <v>0.49561342592592594</v>
      </c>
      <c r="R37" s="13">
        <v>0.497037037037037</v>
      </c>
      <c r="S37" s="13">
        <f t="shared" si="4"/>
        <v>0.001423611111111056</v>
      </c>
      <c r="T37" s="13">
        <v>0.49921296296296297</v>
      </c>
      <c r="U37" s="13">
        <f t="shared" si="5"/>
        <v>0.0217592592592597</v>
      </c>
      <c r="V37" s="13"/>
      <c r="W37" s="13"/>
      <c r="X37" s="13">
        <v>0.555300925925926</v>
      </c>
      <c r="Y37" s="13">
        <v>0.7093981481481482</v>
      </c>
      <c r="Z37" s="13">
        <v>0.7698148148148148</v>
      </c>
      <c r="AA37" s="14"/>
      <c r="AB37" s="14"/>
      <c r="AC37" s="13">
        <v>0.7874305555555555</v>
      </c>
      <c r="AD37" s="13">
        <v>0.7896527777777779</v>
      </c>
      <c r="AE37" s="13">
        <f t="shared" si="6"/>
        <v>0.0022222222222223476</v>
      </c>
      <c r="AF37" s="13">
        <v>0.7915856481481481</v>
      </c>
      <c r="AG37" s="13">
        <f>(AF37-AD37)*10</f>
        <v>0.019328703703702654</v>
      </c>
      <c r="AH37" s="13"/>
      <c r="AI37" s="13">
        <v>0.8277893518518519</v>
      </c>
      <c r="AJ37" s="13"/>
      <c r="AK37" s="13"/>
      <c r="AL37" s="13">
        <v>0.8792592592592593</v>
      </c>
      <c r="AM37" s="13">
        <v>0.881099537037037</v>
      </c>
      <c r="AN37" s="13">
        <f t="shared" si="7"/>
        <v>0.0018402777777777324</v>
      </c>
      <c r="AO37" s="13">
        <v>0.8815972222222223</v>
      </c>
      <c r="AP37" s="13">
        <f t="shared" si="8"/>
        <v>0.00497685185185226</v>
      </c>
      <c r="AQ37" s="13"/>
      <c r="AR37" s="13"/>
      <c r="AS37" s="13"/>
      <c r="AT37" s="13"/>
      <c r="AU37" s="13">
        <v>0.25</v>
      </c>
      <c r="AV37" s="13">
        <v>0.6325347222222223</v>
      </c>
      <c r="AW37" s="13">
        <v>0.6758217592592594</v>
      </c>
      <c r="AX37" s="13">
        <f t="shared" si="9"/>
        <v>0.04328703703703707</v>
      </c>
      <c r="AY37" s="13">
        <v>0.6811342592592592</v>
      </c>
      <c r="AZ37" s="13">
        <f t="shared" si="12"/>
        <v>0.05312499999999831</v>
      </c>
      <c r="BA37" s="13"/>
      <c r="BB37" s="13"/>
      <c r="BC37" s="13">
        <v>0.08333333333333333</v>
      </c>
      <c r="BD37" s="15">
        <v>0.018055555555555557</v>
      </c>
      <c r="BE37" s="15"/>
      <c r="BF37" s="15"/>
      <c r="BG37" s="15"/>
      <c r="BH37" s="15"/>
      <c r="BI37" s="15"/>
      <c r="BJ37" s="15"/>
    </row>
    <row r="38" spans="1:62" ht="13.5">
      <c r="A38" s="11" t="s">
        <v>129</v>
      </c>
      <c r="B38" s="4" t="s">
        <v>129</v>
      </c>
      <c r="C38" s="38" t="s">
        <v>130</v>
      </c>
      <c r="D38" s="10" t="s">
        <v>131</v>
      </c>
      <c r="E38" s="17">
        <f t="shared" si="0"/>
        <v>1.0959143518518533</v>
      </c>
      <c r="F38" s="21">
        <v>35</v>
      </c>
      <c r="G38" s="12">
        <v>0.420833333333334</v>
      </c>
      <c r="H38" s="13">
        <v>0.45415509259259257</v>
      </c>
      <c r="I38" s="13">
        <v>0.4747222222222222</v>
      </c>
      <c r="J38" s="13">
        <f t="shared" si="1"/>
        <v>0.10283564814814822</v>
      </c>
      <c r="K38" s="13">
        <v>0.4854282407407407</v>
      </c>
      <c r="L38" s="13">
        <v>0.48962962962962964</v>
      </c>
      <c r="M38" s="13">
        <f t="shared" si="2"/>
        <v>0.004201388888888935</v>
      </c>
      <c r="N38" s="13">
        <v>0.4906712962962963</v>
      </c>
      <c r="O38" s="13">
        <f t="shared" si="3"/>
        <v>0.01041666666666663</v>
      </c>
      <c r="P38" s="13">
        <v>0</v>
      </c>
      <c r="Q38" s="13">
        <v>0.5014467592592592</v>
      </c>
      <c r="R38" s="13">
        <v>0.504988425925926</v>
      </c>
      <c r="S38" s="13">
        <f t="shared" si="4"/>
        <v>0.003541666666666776</v>
      </c>
      <c r="T38" s="13">
        <v>0.5063425925925926</v>
      </c>
      <c r="U38" s="13">
        <f t="shared" si="5"/>
        <v>0.013541666666666563</v>
      </c>
      <c r="V38" s="13"/>
      <c r="W38" s="13"/>
      <c r="X38" s="13">
        <v>0.5533217592592593</v>
      </c>
      <c r="Y38" s="13">
        <v>0.7105555555555556</v>
      </c>
      <c r="Z38" s="13"/>
      <c r="AA38" s="14"/>
      <c r="AB38" s="14">
        <v>0.25</v>
      </c>
      <c r="AC38" s="13">
        <v>0.8368981481481481</v>
      </c>
      <c r="AD38" s="13">
        <v>0.8384953703703704</v>
      </c>
      <c r="AE38" s="13">
        <f t="shared" si="6"/>
        <v>0.0015972222222222499</v>
      </c>
      <c r="AF38" s="13">
        <v>0.84</v>
      </c>
      <c r="AG38" s="13">
        <f>(AF38-AD38)*10</f>
        <v>0.015046296296296058</v>
      </c>
      <c r="AH38" s="13"/>
      <c r="AI38" s="13">
        <v>0.8724421296296296</v>
      </c>
      <c r="AJ38" s="13"/>
      <c r="AK38" s="13"/>
      <c r="AL38" s="13">
        <v>0.9145601851851852</v>
      </c>
      <c r="AM38" s="13">
        <v>0.9179282407407406</v>
      </c>
      <c r="AN38" s="13">
        <f t="shared" si="7"/>
        <v>0.003368055555555416</v>
      </c>
      <c r="AO38" s="13">
        <v>0.9183912037037038</v>
      </c>
      <c r="AP38" s="13">
        <f t="shared" si="8"/>
        <v>0.0046296296296310935</v>
      </c>
      <c r="AQ38" s="13"/>
      <c r="AR38" s="13"/>
      <c r="AS38" s="13"/>
      <c r="AT38" s="13">
        <v>0.9675810185185184</v>
      </c>
      <c r="AU38" s="13"/>
      <c r="AV38" s="13">
        <v>0.6140277777777777</v>
      </c>
      <c r="AW38" s="13">
        <v>0.6488773148148148</v>
      </c>
      <c r="AX38" s="13">
        <f t="shared" si="9"/>
        <v>0.03484953703703708</v>
      </c>
      <c r="AY38" s="13">
        <v>0.6538657407407408</v>
      </c>
      <c r="AZ38" s="13">
        <f t="shared" si="12"/>
        <v>0.049884259259259656</v>
      </c>
      <c r="BA38" s="13"/>
      <c r="BB38" s="13"/>
      <c r="BC38" s="13">
        <v>0.08333333333333333</v>
      </c>
      <c r="BD38" s="15">
        <v>0.0375</v>
      </c>
      <c r="BE38" s="15"/>
      <c r="BF38" s="15"/>
      <c r="BG38" s="15"/>
      <c r="BH38" s="15"/>
      <c r="BI38" s="15"/>
      <c r="BJ38" s="15"/>
    </row>
    <row r="39" spans="1:62" ht="13.5">
      <c r="A39" s="11" t="s">
        <v>135</v>
      </c>
      <c r="B39" s="4" t="s">
        <v>135</v>
      </c>
      <c r="C39" s="38" t="s">
        <v>136</v>
      </c>
      <c r="D39" s="10" t="s">
        <v>137</v>
      </c>
      <c r="E39" s="17">
        <f t="shared" si="0"/>
        <v>2.1040856481481494</v>
      </c>
      <c r="F39" s="21">
        <v>36</v>
      </c>
      <c r="G39" s="12">
        <v>0.433333333333335</v>
      </c>
      <c r="H39" s="13">
        <v>0.4501851851851852</v>
      </c>
      <c r="I39" s="13">
        <v>0.46599537037037037</v>
      </c>
      <c r="J39" s="13">
        <f t="shared" si="1"/>
        <v>0.07905092592592589</v>
      </c>
      <c r="K39" s="13">
        <v>0.4773958333333333</v>
      </c>
      <c r="L39" s="13">
        <v>0.4836226851851852</v>
      </c>
      <c r="M39" s="13">
        <f t="shared" si="2"/>
        <v>0.0062268518518519</v>
      </c>
      <c r="N39" s="13">
        <v>0.48627314814814815</v>
      </c>
      <c r="O39" s="13">
        <f t="shared" si="3"/>
        <v>0.026504629629629517</v>
      </c>
      <c r="P39" s="13">
        <v>0.027777777777777776</v>
      </c>
      <c r="Q39" s="13">
        <v>0.4994791666666667</v>
      </c>
      <c r="R39" s="13">
        <v>0.5010069444444444</v>
      </c>
      <c r="S39" s="13">
        <f t="shared" si="4"/>
        <v>0.0015277777777776835</v>
      </c>
      <c r="T39" s="13">
        <v>0.5033796296296297</v>
      </c>
      <c r="U39" s="13">
        <f t="shared" si="5"/>
        <v>0.02372685185185297</v>
      </c>
      <c r="V39" s="13"/>
      <c r="W39" s="13"/>
      <c r="X39" s="13">
        <v>0.5515162037037037</v>
      </c>
      <c r="Y39" s="13">
        <v>0.6706365740740741</v>
      </c>
      <c r="Z39" s="13"/>
      <c r="AA39" s="14"/>
      <c r="AB39" s="14">
        <v>0.25</v>
      </c>
      <c r="AC39" s="13"/>
      <c r="AD39" s="13"/>
      <c r="AE39" s="13">
        <f t="shared" si="6"/>
        <v>0</v>
      </c>
      <c r="AF39" s="10"/>
      <c r="AG39" s="13">
        <v>0.25</v>
      </c>
      <c r="AH39" s="10"/>
      <c r="AI39" s="13"/>
      <c r="AJ39" s="13">
        <v>0.25</v>
      </c>
      <c r="AK39" s="13"/>
      <c r="AL39" s="13"/>
      <c r="AM39" s="13"/>
      <c r="AN39" s="13">
        <f t="shared" si="7"/>
        <v>0</v>
      </c>
      <c r="AO39" s="13"/>
      <c r="AP39" s="13">
        <f t="shared" si="8"/>
        <v>0</v>
      </c>
      <c r="AQ39" s="13">
        <v>0.25</v>
      </c>
      <c r="AR39" s="13"/>
      <c r="AS39" s="13"/>
      <c r="AT39" s="13"/>
      <c r="AU39" s="13">
        <v>0.25</v>
      </c>
      <c r="AV39" s="13">
        <v>0.6155439814814815</v>
      </c>
      <c r="AW39" s="13">
        <v>0.6155439814814815</v>
      </c>
      <c r="AX39" s="13">
        <f t="shared" si="9"/>
        <v>0</v>
      </c>
      <c r="AY39" s="13"/>
      <c r="AZ39" s="13"/>
      <c r="BA39" s="13">
        <v>0.25</v>
      </c>
      <c r="BB39" s="13"/>
      <c r="BC39" s="13">
        <v>0.08333333333333333</v>
      </c>
      <c r="BD39" s="15">
        <v>0.041666666666666664</v>
      </c>
      <c r="BE39" s="15"/>
      <c r="BF39" s="15"/>
      <c r="BG39" s="15"/>
      <c r="BH39" s="15"/>
      <c r="BI39" s="15"/>
      <c r="BJ39" s="15"/>
    </row>
    <row r="40" spans="1:62" ht="14.25" thickBot="1">
      <c r="A40" s="11" t="s">
        <v>138</v>
      </c>
      <c r="B40" s="4" t="s">
        <v>138</v>
      </c>
      <c r="C40" s="38" t="s">
        <v>139</v>
      </c>
      <c r="D40" s="10" t="s">
        <v>141</v>
      </c>
      <c r="E40" s="16"/>
      <c r="F40" s="18"/>
      <c r="G40" s="12">
        <v>0.395833333333334</v>
      </c>
      <c r="H40" s="13">
        <v>0.4247222222222222</v>
      </c>
      <c r="I40" s="13">
        <v>0.4423842592592593</v>
      </c>
      <c r="J40" s="13">
        <f t="shared" si="1"/>
        <v>0.0883101851851853</v>
      </c>
      <c r="K40" s="13">
        <v>0.4527314814814815</v>
      </c>
      <c r="L40" s="13">
        <v>0.45659722222222227</v>
      </c>
      <c r="M40" s="13">
        <f t="shared" si="2"/>
        <v>0.003865740740740753</v>
      </c>
      <c r="N40" s="13">
        <v>0.457662037037037</v>
      </c>
      <c r="O40" s="13">
        <f t="shared" si="3"/>
        <v>0.010648148148147407</v>
      </c>
      <c r="P40" s="13">
        <v>0.013888888888888888</v>
      </c>
      <c r="Q40" s="13">
        <v>0.4654050925925926</v>
      </c>
      <c r="R40" s="13">
        <v>0.46651620370370367</v>
      </c>
      <c r="S40" s="13">
        <f t="shared" si="4"/>
        <v>0.0011111111111110628</v>
      </c>
      <c r="T40" s="13">
        <v>0.46773148148148147</v>
      </c>
      <c r="U40" s="13">
        <f t="shared" si="5"/>
        <v>0.012152777777778012</v>
      </c>
      <c r="V40" s="13"/>
      <c r="W40" s="13"/>
      <c r="X40" s="13">
        <v>0.4981712962962963</v>
      </c>
      <c r="Y40" s="13">
        <v>0.5895833333333333</v>
      </c>
      <c r="Z40" s="13"/>
      <c r="AA40" s="14"/>
      <c r="AB40" s="14"/>
      <c r="AC40" s="13"/>
      <c r="AD40" s="13"/>
      <c r="AE40" s="13"/>
      <c r="AF40" s="10"/>
      <c r="AG40" s="10"/>
      <c r="AH40" s="10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>
        <v>0.5502083333333333</v>
      </c>
      <c r="AW40" s="13">
        <v>0.5553703703703704</v>
      </c>
      <c r="AX40" s="13">
        <f t="shared" si="9"/>
        <v>0.005162037037037104</v>
      </c>
      <c r="AY40" s="13">
        <v>0.5580092592592593</v>
      </c>
      <c r="AZ40" s="13">
        <f>(AY40-AW40)*10</f>
        <v>0.026388888888888573</v>
      </c>
      <c r="BA40" s="13"/>
      <c r="BB40" s="13">
        <v>0.5890856481481481</v>
      </c>
      <c r="BC40" s="13"/>
      <c r="BD40" s="15">
        <v>0.041666666666666664</v>
      </c>
      <c r="BE40" s="15"/>
      <c r="BF40" s="15"/>
      <c r="BG40" s="15"/>
      <c r="BH40" s="15"/>
      <c r="BI40" s="15"/>
      <c r="BJ40" s="15"/>
    </row>
    <row r="41" spans="1:62" ht="13.5">
      <c r="A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3"/>
      <c r="AD41" s="13"/>
      <c r="AE41" s="13"/>
      <c r="AF41" s="10"/>
      <c r="AG41" s="10"/>
      <c r="AH41" s="10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5"/>
      <c r="BE41" s="15"/>
      <c r="BF41" s="15"/>
      <c r="BG41" s="15"/>
      <c r="BH41" s="15"/>
      <c r="BI41" s="15"/>
      <c r="BJ41" s="15"/>
    </row>
    <row r="42" spans="1:62" ht="13.5">
      <c r="A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  <c r="AB42" s="14"/>
      <c r="AC42" s="13"/>
      <c r="AD42" s="13"/>
      <c r="AE42" s="13"/>
      <c r="AF42" s="10"/>
      <c r="AG42" s="10"/>
      <c r="AH42" s="10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5"/>
      <c r="BE42" s="15"/>
      <c r="BF42" s="15"/>
      <c r="BG42" s="15"/>
      <c r="BH42" s="15"/>
      <c r="BI42" s="15"/>
      <c r="BJ42" s="15"/>
    </row>
    <row r="43" spans="1:62" ht="13.5">
      <c r="A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3"/>
      <c r="AD43" s="13"/>
      <c r="AE43" s="13"/>
      <c r="AF43" s="10"/>
      <c r="AG43" s="10"/>
      <c r="AH43" s="10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5"/>
      <c r="BE43" s="15"/>
      <c r="BF43" s="15"/>
      <c r="BG43" s="15"/>
      <c r="BH43" s="15"/>
      <c r="BI43" s="15"/>
      <c r="BJ43" s="15"/>
    </row>
    <row r="44" spans="1:62" ht="13.5">
      <c r="A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3"/>
      <c r="AD44" s="13"/>
      <c r="AE44" s="13"/>
      <c r="AF44" s="10"/>
      <c r="AG44" s="10"/>
      <c r="AH44" s="10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5"/>
      <c r="BE44" s="15"/>
      <c r="BF44" s="15"/>
      <c r="BG44" s="15"/>
      <c r="BH44" s="15"/>
      <c r="BI44" s="15"/>
      <c r="BJ44" s="15"/>
    </row>
    <row r="45" spans="1:62" ht="13.5">
      <c r="A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3"/>
      <c r="AD45" s="13"/>
      <c r="AE45" s="13"/>
      <c r="AF45" s="10"/>
      <c r="AG45" s="10"/>
      <c r="AH45" s="10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5"/>
      <c r="BE45" s="15"/>
      <c r="BF45" s="15"/>
      <c r="BG45" s="15"/>
      <c r="BH45" s="15"/>
      <c r="BI45" s="15"/>
      <c r="BJ45" s="15"/>
    </row>
    <row r="46" spans="1:62" ht="13.5">
      <c r="A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13"/>
      <c r="AD46" s="13"/>
      <c r="AE46" s="13"/>
      <c r="AF46" s="10"/>
      <c r="AG46" s="10"/>
      <c r="AH46" s="10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5"/>
      <c r="BE46" s="15"/>
      <c r="BF46" s="15"/>
      <c r="BG46" s="15"/>
      <c r="BH46" s="15"/>
      <c r="BI46" s="15"/>
      <c r="BJ46" s="15"/>
    </row>
    <row r="47" spans="1:62" ht="13.5">
      <c r="A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3"/>
      <c r="AD47" s="13"/>
      <c r="AE47" s="13"/>
      <c r="AF47" s="10"/>
      <c r="AG47" s="10"/>
      <c r="AH47" s="10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5"/>
      <c r="BE47" s="15"/>
      <c r="BF47" s="15"/>
      <c r="BG47" s="15"/>
      <c r="BH47" s="15"/>
      <c r="BI47" s="15"/>
      <c r="BJ47" s="15"/>
    </row>
    <row r="48" spans="1:62" ht="13.5">
      <c r="A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  <c r="AB48" s="14"/>
      <c r="AC48" s="13"/>
      <c r="AD48" s="13"/>
      <c r="AE48" s="13"/>
      <c r="AF48" s="10"/>
      <c r="AG48" s="10"/>
      <c r="AH48" s="10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5"/>
      <c r="BE48" s="15"/>
      <c r="BF48" s="15"/>
      <c r="BG48" s="15"/>
      <c r="BH48" s="15"/>
      <c r="BI48" s="15"/>
      <c r="BJ48" s="15"/>
    </row>
    <row r="49" spans="1:62" ht="13.5">
      <c r="A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  <c r="AB49" s="14"/>
      <c r="AC49" s="13"/>
      <c r="AD49" s="13"/>
      <c r="AE49" s="13"/>
      <c r="AF49" s="10"/>
      <c r="AG49" s="10"/>
      <c r="AH49" s="10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5"/>
      <c r="BE49" s="15"/>
      <c r="BF49" s="15"/>
      <c r="BG49" s="15"/>
      <c r="BH49" s="15"/>
      <c r="BI49" s="15"/>
      <c r="BJ49" s="15"/>
    </row>
    <row r="50" spans="1:62" ht="13.5">
      <c r="A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  <c r="AB50" s="14"/>
      <c r="AC50" s="13"/>
      <c r="AD50" s="13"/>
      <c r="AE50" s="13"/>
      <c r="AF50" s="10"/>
      <c r="AG50" s="10"/>
      <c r="AH50" s="10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5"/>
      <c r="BE50" s="15"/>
      <c r="BF50" s="15"/>
      <c r="BG50" s="15"/>
      <c r="BH50" s="15"/>
      <c r="BI50" s="15"/>
      <c r="BJ50" s="15"/>
    </row>
    <row r="51" spans="1:62" ht="13.5">
      <c r="A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  <c r="AB51" s="14"/>
      <c r="AC51" s="13"/>
      <c r="AD51" s="13"/>
      <c r="AE51" s="13"/>
      <c r="AF51" s="10"/>
      <c r="AG51" s="10"/>
      <c r="AH51" s="10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5"/>
      <c r="BE51" s="15"/>
      <c r="BF51" s="15"/>
      <c r="BG51" s="15"/>
      <c r="BH51" s="15"/>
      <c r="BI51" s="15"/>
      <c r="BJ51" s="15"/>
    </row>
    <row r="52" spans="1:62" ht="13.5">
      <c r="A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  <c r="AB52" s="14"/>
      <c r="AC52" s="13"/>
      <c r="AD52" s="13"/>
      <c r="AE52" s="13"/>
      <c r="AF52" s="10"/>
      <c r="AG52" s="10"/>
      <c r="AH52" s="10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5"/>
      <c r="BE52" s="15"/>
      <c r="BF52" s="15"/>
      <c r="BG52" s="15"/>
      <c r="BH52" s="15"/>
      <c r="BI52" s="15"/>
      <c r="BJ52" s="15"/>
    </row>
    <row r="53" spans="1:62" ht="13.5">
      <c r="A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3"/>
      <c r="AD53" s="13"/>
      <c r="AE53" s="13"/>
      <c r="AF53" s="10"/>
      <c r="AG53" s="10"/>
      <c r="AH53" s="10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5"/>
      <c r="BE53" s="15"/>
      <c r="BF53" s="15"/>
      <c r="BG53" s="15"/>
      <c r="BH53" s="15"/>
      <c r="BI53" s="15"/>
      <c r="BJ53" s="15"/>
    </row>
    <row r="54" spans="1:62" ht="13.5">
      <c r="A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  <c r="AB54" s="14"/>
      <c r="AC54" s="13"/>
      <c r="AD54" s="13"/>
      <c r="AE54" s="13"/>
      <c r="AF54" s="10"/>
      <c r="AG54" s="10"/>
      <c r="AH54" s="10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5"/>
      <c r="BE54" s="15"/>
      <c r="BF54" s="15"/>
      <c r="BG54" s="15"/>
      <c r="BH54" s="15"/>
      <c r="BI54" s="15"/>
      <c r="BJ54" s="15"/>
    </row>
    <row r="55" spans="1:62" ht="13.5">
      <c r="A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B55" s="14"/>
      <c r="AC55" s="13"/>
      <c r="AD55" s="13"/>
      <c r="AE55" s="13"/>
      <c r="AF55" s="10"/>
      <c r="AG55" s="10"/>
      <c r="AH55" s="10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5"/>
      <c r="BE55" s="15"/>
      <c r="BF55" s="15"/>
      <c r="BG55" s="15"/>
      <c r="BH55" s="15"/>
      <c r="BI55" s="15"/>
      <c r="BJ55" s="15"/>
    </row>
    <row r="56" spans="1:62" ht="13.5">
      <c r="A56" s="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  <c r="AB56" s="14"/>
      <c r="AC56" s="13"/>
      <c r="AD56" s="13"/>
      <c r="AE56" s="13"/>
      <c r="AF56" s="10"/>
      <c r="AG56" s="10"/>
      <c r="AH56" s="10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5"/>
      <c r="BE56" s="15"/>
      <c r="BF56" s="15"/>
      <c r="BG56" s="15"/>
      <c r="BH56" s="15"/>
      <c r="BI56" s="15"/>
      <c r="BJ56" s="15"/>
    </row>
    <row r="57" spans="1:62" ht="13.5">
      <c r="A57" s="1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  <c r="AB57" s="14"/>
      <c r="AC57" s="13"/>
      <c r="AD57" s="13"/>
      <c r="AE57" s="13"/>
      <c r="AF57" s="10"/>
      <c r="AG57" s="10"/>
      <c r="AH57" s="10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5"/>
      <c r="BE57" s="15"/>
      <c r="BF57" s="15"/>
      <c r="BG57" s="15"/>
      <c r="BH57" s="15"/>
      <c r="BI57" s="15"/>
      <c r="BJ57" s="15"/>
    </row>
    <row r="58" spans="1:62" ht="13.5">
      <c r="A58" s="1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  <c r="AB58" s="14"/>
      <c r="AC58" s="13"/>
      <c r="AD58" s="13"/>
      <c r="AE58" s="13"/>
      <c r="AF58" s="10"/>
      <c r="AG58" s="10"/>
      <c r="AH58" s="10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5"/>
      <c r="BE58" s="15"/>
      <c r="BF58" s="15"/>
      <c r="BG58" s="15"/>
      <c r="BH58" s="15"/>
      <c r="BI58" s="15"/>
      <c r="BJ58" s="15"/>
    </row>
    <row r="59" spans="1:62" ht="13.5">
      <c r="A59" s="1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  <c r="AB59" s="14"/>
      <c r="AC59" s="13"/>
      <c r="AD59" s="13"/>
      <c r="AE59" s="13"/>
      <c r="AF59" s="10"/>
      <c r="AG59" s="10"/>
      <c r="AH59" s="10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5"/>
      <c r="BE59" s="15"/>
      <c r="BF59" s="15"/>
      <c r="BG59" s="15"/>
      <c r="BH59" s="15"/>
      <c r="BI59" s="15"/>
      <c r="BJ59" s="15"/>
    </row>
    <row r="60" spans="1:62" ht="13.5">
      <c r="A60" s="1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  <c r="AB60" s="14"/>
      <c r="AC60" s="13"/>
      <c r="AD60" s="13"/>
      <c r="AE60" s="13"/>
      <c r="AF60" s="10"/>
      <c r="AG60" s="10"/>
      <c r="AH60" s="10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5"/>
      <c r="BE60" s="15"/>
      <c r="BF60" s="15"/>
      <c r="BG60" s="15"/>
      <c r="BH60" s="15"/>
      <c r="BI60" s="15"/>
      <c r="BJ60" s="15"/>
    </row>
    <row r="61" spans="1:62" ht="13.5">
      <c r="A61" s="1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  <c r="AB61" s="14"/>
      <c r="AC61" s="13"/>
      <c r="AD61" s="13"/>
      <c r="AE61" s="13"/>
      <c r="AF61" s="10"/>
      <c r="AG61" s="10"/>
      <c r="AH61" s="10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5"/>
      <c r="BE61" s="15"/>
      <c r="BF61" s="15"/>
      <c r="BG61" s="15"/>
      <c r="BH61" s="15"/>
      <c r="BI61" s="15"/>
      <c r="BJ61" s="15"/>
    </row>
    <row r="62" spans="1:62" ht="13.5">
      <c r="A62" s="1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3"/>
      <c r="AD62" s="13"/>
      <c r="AE62" s="13"/>
      <c r="AF62" s="10"/>
      <c r="AG62" s="10"/>
      <c r="AH62" s="10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5"/>
      <c r="BE62" s="15"/>
      <c r="BF62" s="15"/>
      <c r="BG62" s="15"/>
      <c r="BH62" s="15"/>
      <c r="BI62" s="15"/>
      <c r="BJ62" s="15"/>
    </row>
    <row r="63" spans="1:62" ht="13.5">
      <c r="A63" s="1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3"/>
      <c r="AD63" s="13"/>
      <c r="AE63" s="13"/>
      <c r="AF63" s="10"/>
      <c r="AG63" s="10"/>
      <c r="AH63" s="10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5"/>
      <c r="BE63" s="15"/>
      <c r="BF63" s="15"/>
      <c r="BG63" s="15"/>
      <c r="BH63" s="15"/>
      <c r="BI63" s="15"/>
      <c r="BJ63" s="15"/>
    </row>
    <row r="64" spans="1:62" ht="13.5">
      <c r="A64" s="11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3"/>
      <c r="AD64" s="13"/>
      <c r="AE64" s="13"/>
      <c r="AF64" s="10"/>
      <c r="AG64" s="10"/>
      <c r="AH64" s="10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5"/>
      <c r="BE64" s="15"/>
      <c r="BF64" s="15"/>
      <c r="BG64" s="15"/>
      <c r="BH64" s="15"/>
      <c r="BI64" s="15"/>
      <c r="BJ64" s="15"/>
    </row>
    <row r="65" spans="1:62" ht="13.5">
      <c r="A65" s="11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3"/>
      <c r="AD65" s="13"/>
      <c r="AE65" s="13"/>
      <c r="AF65" s="10"/>
      <c r="AG65" s="10"/>
      <c r="AH65" s="10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5"/>
      <c r="BE65" s="15"/>
      <c r="BF65" s="15"/>
      <c r="BG65" s="15"/>
      <c r="BH65" s="15"/>
      <c r="BI65" s="15"/>
      <c r="BJ65" s="15"/>
    </row>
    <row r="66" spans="1:62" ht="13.5">
      <c r="A66" s="11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3"/>
      <c r="AD66" s="13"/>
      <c r="AE66" s="13"/>
      <c r="AF66" s="10"/>
      <c r="AG66" s="10"/>
      <c r="AH66" s="10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5"/>
      <c r="BE66" s="15"/>
      <c r="BF66" s="15"/>
      <c r="BG66" s="15"/>
      <c r="BH66" s="15"/>
      <c r="BI66" s="15"/>
      <c r="BJ66" s="15"/>
    </row>
    <row r="67" spans="1:62" ht="13.5">
      <c r="A67" s="1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  <c r="AB67" s="14"/>
      <c r="AC67" s="13"/>
      <c r="AD67" s="13"/>
      <c r="AE67" s="13"/>
      <c r="AF67" s="10"/>
      <c r="AG67" s="10"/>
      <c r="AH67" s="10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5"/>
      <c r="BE67" s="15"/>
      <c r="BF67" s="15"/>
      <c r="BG67" s="15"/>
      <c r="BH67" s="15"/>
      <c r="BI67" s="15"/>
      <c r="BJ67" s="15"/>
    </row>
    <row r="68" spans="1:62" ht="13.5">
      <c r="A68" s="1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3"/>
      <c r="AD68" s="13"/>
      <c r="AE68" s="13"/>
      <c r="AF68" s="10"/>
      <c r="AG68" s="10"/>
      <c r="AH68" s="10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5"/>
      <c r="BE68" s="15"/>
      <c r="BF68" s="15"/>
      <c r="BG68" s="15"/>
      <c r="BH68" s="15"/>
      <c r="BI68" s="15"/>
      <c r="BJ68" s="15"/>
    </row>
    <row r="69" spans="1:62" ht="13.5">
      <c r="A69" s="11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3"/>
      <c r="AD69" s="13"/>
      <c r="AE69" s="13"/>
      <c r="AF69" s="10"/>
      <c r="AG69" s="10"/>
      <c r="AH69" s="10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5"/>
      <c r="BE69" s="15"/>
      <c r="BF69" s="15"/>
      <c r="BG69" s="15"/>
      <c r="BH69" s="15"/>
      <c r="BI69" s="15"/>
      <c r="BJ69" s="15"/>
    </row>
    <row r="70" spans="1:62" ht="13.5">
      <c r="A70" s="11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3"/>
      <c r="AD70" s="13"/>
      <c r="AE70" s="13"/>
      <c r="AF70" s="10"/>
      <c r="AG70" s="10"/>
      <c r="AH70" s="10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5"/>
      <c r="BE70" s="15"/>
      <c r="BF70" s="15"/>
      <c r="BG70" s="15"/>
      <c r="BH70" s="15"/>
      <c r="BI70" s="15"/>
      <c r="BJ70" s="15"/>
    </row>
    <row r="71" spans="1:62" ht="13.5">
      <c r="A71" s="11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  <c r="AB71" s="14"/>
      <c r="AC71" s="13"/>
      <c r="AD71" s="13"/>
      <c r="AE71" s="13"/>
      <c r="AF71" s="10"/>
      <c r="AG71" s="10"/>
      <c r="AH71" s="10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5"/>
      <c r="BE71" s="15"/>
      <c r="BF71" s="15"/>
      <c r="BG71" s="15"/>
      <c r="BH71" s="15"/>
      <c r="BI71" s="15"/>
      <c r="BJ71" s="15"/>
    </row>
    <row r="72" spans="1:62" ht="13.5">
      <c r="A72" s="11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  <c r="AB72" s="14"/>
      <c r="AC72" s="13"/>
      <c r="AD72" s="13"/>
      <c r="AE72" s="13"/>
      <c r="AF72" s="10"/>
      <c r="AG72" s="10"/>
      <c r="AH72" s="10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5"/>
      <c r="BE72" s="15"/>
      <c r="BF72" s="15"/>
      <c r="BG72" s="15"/>
      <c r="BH72" s="15"/>
      <c r="BI72" s="15"/>
      <c r="BJ72" s="15"/>
    </row>
    <row r="73" spans="1:62" ht="13.5">
      <c r="A73" s="11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  <c r="AB73" s="14"/>
      <c r="AC73" s="13"/>
      <c r="AD73" s="13"/>
      <c r="AE73" s="13"/>
      <c r="AF73" s="10"/>
      <c r="AG73" s="10"/>
      <c r="AH73" s="10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5"/>
      <c r="BE73" s="15"/>
      <c r="BF73" s="15"/>
      <c r="BG73" s="15"/>
      <c r="BH73" s="15"/>
      <c r="BI73" s="15"/>
      <c r="BJ73" s="15"/>
    </row>
    <row r="74" spans="1:62" ht="13.5">
      <c r="A74" s="1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4"/>
      <c r="AC74" s="13"/>
      <c r="AD74" s="13"/>
      <c r="AE74" s="13"/>
      <c r="AF74" s="10"/>
      <c r="AG74" s="10"/>
      <c r="AH74" s="10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5"/>
      <c r="BE74" s="15"/>
      <c r="BF74" s="15"/>
      <c r="BG74" s="15"/>
      <c r="BH74" s="15"/>
      <c r="BI74" s="15"/>
      <c r="BJ74" s="15"/>
    </row>
    <row r="75" spans="1:62" ht="13.5">
      <c r="A75" s="1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  <c r="AB75" s="14"/>
      <c r="AC75" s="13"/>
      <c r="AD75" s="13"/>
      <c r="AE75" s="13"/>
      <c r="AF75" s="10"/>
      <c r="AG75" s="10"/>
      <c r="AH75" s="10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5"/>
      <c r="BE75" s="15"/>
      <c r="BF75" s="15"/>
      <c r="BG75" s="15"/>
      <c r="BH75" s="15"/>
      <c r="BI75" s="15"/>
      <c r="BJ75" s="15"/>
    </row>
    <row r="76" spans="1:62" ht="13.5">
      <c r="A76" s="1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  <c r="AB76" s="14"/>
      <c r="AC76" s="13"/>
      <c r="AD76" s="13"/>
      <c r="AE76" s="13"/>
      <c r="AF76" s="10"/>
      <c r="AG76" s="10"/>
      <c r="AH76" s="10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15"/>
      <c r="BF76" s="15"/>
      <c r="BG76" s="15"/>
      <c r="BH76" s="15"/>
      <c r="BI76" s="15"/>
      <c r="BJ76" s="15"/>
    </row>
    <row r="77" spans="1:62" ht="13.5">
      <c r="A77" s="11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  <c r="AB77" s="14"/>
      <c r="AC77" s="13"/>
      <c r="AD77" s="13"/>
      <c r="AE77" s="13"/>
      <c r="AF77" s="10"/>
      <c r="AG77" s="10"/>
      <c r="AH77" s="10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5"/>
      <c r="BE77" s="15"/>
      <c r="BF77" s="15"/>
      <c r="BG77" s="15"/>
      <c r="BH77" s="15"/>
      <c r="BI77" s="15"/>
      <c r="BJ77" s="15"/>
    </row>
    <row r="78" spans="1:62" ht="13.5">
      <c r="A78" s="11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  <c r="AB78" s="14"/>
      <c r="AC78" s="13"/>
      <c r="AD78" s="13"/>
      <c r="AE78" s="13"/>
      <c r="AF78" s="10"/>
      <c r="AG78" s="10"/>
      <c r="AH78" s="10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5"/>
      <c r="BE78" s="15"/>
      <c r="BF78" s="15"/>
      <c r="BG78" s="15"/>
      <c r="BH78" s="15"/>
      <c r="BI78" s="15"/>
      <c r="BJ78" s="15"/>
    </row>
    <row r="79" spans="1:62" ht="13.5">
      <c r="A79" s="11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  <c r="AB79" s="14"/>
      <c r="AC79" s="13"/>
      <c r="AD79" s="13"/>
      <c r="AE79" s="13"/>
      <c r="AF79" s="10"/>
      <c r="AG79" s="10"/>
      <c r="AH79" s="10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5"/>
      <c r="BE79" s="15"/>
      <c r="BF79" s="15"/>
      <c r="BG79" s="15"/>
      <c r="BH79" s="15"/>
      <c r="BI79" s="15"/>
      <c r="BJ79" s="15"/>
    </row>
    <row r="80" spans="1:62" ht="13.5">
      <c r="A80" s="11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  <c r="AB80" s="14"/>
      <c r="AC80" s="13"/>
      <c r="AD80" s="13"/>
      <c r="AE80" s="13"/>
      <c r="AF80" s="10"/>
      <c r="AG80" s="10"/>
      <c r="AH80" s="10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5"/>
      <c r="BE80" s="15"/>
      <c r="BF80" s="15"/>
      <c r="BG80" s="15"/>
      <c r="BH80" s="15"/>
      <c r="BI80" s="15"/>
      <c r="BJ80" s="15"/>
    </row>
  </sheetData>
  <mergeCells count="11">
    <mergeCell ref="BB1:BC1"/>
    <mergeCell ref="Z1:AB1"/>
    <mergeCell ref="AC1:AG1"/>
    <mergeCell ref="AI1:AJ1"/>
    <mergeCell ref="AL1:AQ1"/>
    <mergeCell ref="AT1:AU1"/>
    <mergeCell ref="AV1:BA1"/>
    <mergeCell ref="A1:G2"/>
    <mergeCell ref="H1:J1"/>
    <mergeCell ref="K1:P1"/>
    <mergeCell ref="Q1:U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Yavich</cp:lastModifiedBy>
  <dcterms:created xsi:type="dcterms:W3CDTF">2006-07-08T20:44:13Z</dcterms:created>
  <dcterms:modified xsi:type="dcterms:W3CDTF">2006-07-10T10:28:08Z</dcterms:modified>
  <cp:category/>
  <cp:version/>
  <cp:contentType/>
  <cp:contentStatus/>
</cp:coreProperties>
</file>